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8022\Desktop\"/>
    </mc:Choice>
  </mc:AlternateContent>
  <bookViews>
    <workbookView xWindow="0" yWindow="0" windowWidth="27870" windowHeight="12840"/>
  </bookViews>
  <sheets>
    <sheet name="工作表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  <c r="B51" i="1"/>
  <c r="P50" i="1"/>
  <c r="L50" i="1"/>
  <c r="H50" i="1"/>
  <c r="D50" i="1"/>
  <c r="Q49" i="1"/>
  <c r="Q50" i="1" s="1"/>
  <c r="P49" i="1"/>
  <c r="O49" i="1"/>
  <c r="O50" i="1" s="1"/>
  <c r="N49" i="1"/>
  <c r="N50" i="1" s="1"/>
  <c r="M49" i="1"/>
  <c r="M50" i="1" s="1"/>
  <c r="L49" i="1"/>
  <c r="K49" i="1"/>
  <c r="K50" i="1" s="1"/>
  <c r="J49" i="1"/>
  <c r="J50" i="1" s="1"/>
  <c r="I49" i="1"/>
  <c r="I50" i="1" s="1"/>
  <c r="H49" i="1"/>
  <c r="G49" i="1"/>
  <c r="G50" i="1" s="1"/>
  <c r="F49" i="1"/>
  <c r="F50" i="1" s="1"/>
  <c r="E49" i="1"/>
  <c r="E50" i="1" s="1"/>
  <c r="D49" i="1"/>
  <c r="C49" i="1"/>
  <c r="C50" i="1" s="1"/>
  <c r="B49" i="1"/>
  <c r="R48" i="1"/>
  <c r="P48" i="1"/>
  <c r="L48" i="1"/>
  <c r="D48" i="1"/>
  <c r="B48" i="1"/>
  <c r="Q47" i="1"/>
  <c r="Q48" i="1" s="1"/>
  <c r="P47" i="1"/>
  <c r="O47" i="1"/>
  <c r="O48" i="1" s="1"/>
  <c r="N47" i="1"/>
  <c r="N48" i="1" s="1"/>
  <c r="M47" i="1"/>
  <c r="M48" i="1" s="1"/>
  <c r="L47" i="1"/>
  <c r="K47" i="1"/>
  <c r="K48" i="1" s="1"/>
  <c r="J47" i="1"/>
  <c r="J48" i="1" s="1"/>
  <c r="I47" i="1"/>
  <c r="I48" i="1" s="1"/>
  <c r="H47" i="1"/>
  <c r="H48" i="1" s="1"/>
  <c r="G47" i="1"/>
  <c r="G48" i="1" s="1"/>
  <c r="F47" i="1"/>
  <c r="F48" i="1" s="1"/>
  <c r="E47" i="1"/>
  <c r="E48" i="1" s="1"/>
  <c r="D47" i="1"/>
  <c r="C47" i="1"/>
  <c r="C48" i="1" s="1"/>
  <c r="R45" i="1"/>
  <c r="D45" i="1"/>
  <c r="B45" i="1"/>
  <c r="Q44" i="1"/>
  <c r="Q45" i="1" s="1"/>
  <c r="P44" i="1"/>
  <c r="P45" i="1" s="1"/>
  <c r="O44" i="1"/>
  <c r="O45" i="1" s="1"/>
  <c r="N44" i="1"/>
  <c r="N45" i="1" s="1"/>
  <c r="M44" i="1"/>
  <c r="M45" i="1" s="1"/>
  <c r="L44" i="1"/>
  <c r="L45" i="1" s="1"/>
  <c r="K44" i="1"/>
  <c r="K45" i="1" s="1"/>
  <c r="J44" i="1"/>
  <c r="J45" i="1" s="1"/>
  <c r="I44" i="1"/>
  <c r="I45" i="1" s="1"/>
  <c r="H44" i="1"/>
  <c r="H45" i="1" s="1"/>
  <c r="G44" i="1"/>
  <c r="G45" i="1" s="1"/>
  <c r="F44" i="1"/>
  <c r="F45" i="1" s="1"/>
  <c r="E44" i="1"/>
  <c r="E45" i="1" s="1"/>
  <c r="D44" i="1"/>
  <c r="C44" i="1"/>
  <c r="C45" i="1" s="1"/>
  <c r="R43" i="1"/>
  <c r="B43" i="1"/>
  <c r="Q42" i="1"/>
  <c r="Q43" i="1" s="1"/>
  <c r="P42" i="1"/>
  <c r="P43" i="1" s="1"/>
  <c r="O42" i="1"/>
  <c r="O43" i="1" s="1"/>
  <c r="N42" i="1"/>
  <c r="N43" i="1" s="1"/>
  <c r="M42" i="1"/>
  <c r="M43" i="1" s="1"/>
  <c r="L42" i="1"/>
  <c r="L43" i="1" s="1"/>
  <c r="K42" i="1"/>
  <c r="K43" i="1" s="1"/>
  <c r="J42" i="1"/>
  <c r="J43" i="1" s="1"/>
  <c r="I42" i="1"/>
  <c r="I43" i="1" s="1"/>
  <c r="H42" i="1"/>
  <c r="H43" i="1" s="1"/>
  <c r="G42" i="1"/>
  <c r="G43" i="1" s="1"/>
  <c r="F42" i="1"/>
  <c r="F43" i="1" s="1"/>
  <c r="E42" i="1"/>
  <c r="E43" i="1" s="1"/>
  <c r="D42" i="1"/>
  <c r="D43" i="1" s="1"/>
  <c r="C42" i="1"/>
  <c r="C43" i="1" s="1"/>
  <c r="R41" i="1"/>
  <c r="P41" i="1"/>
  <c r="L41" i="1"/>
  <c r="B41" i="1"/>
  <c r="Q40" i="1"/>
  <c r="Q41" i="1" s="1"/>
  <c r="P40" i="1"/>
  <c r="O40" i="1"/>
  <c r="O41" i="1" s="1"/>
  <c r="N40" i="1"/>
  <c r="N41" i="1" s="1"/>
  <c r="M40" i="1"/>
  <c r="M41" i="1" s="1"/>
  <c r="L40" i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R39" i="1"/>
  <c r="P39" i="1"/>
  <c r="L39" i="1"/>
  <c r="D39" i="1"/>
  <c r="B39" i="1"/>
  <c r="Q38" i="1"/>
  <c r="Q39" i="1" s="1"/>
  <c r="P38" i="1"/>
  <c r="O38" i="1"/>
  <c r="O39" i="1" s="1"/>
  <c r="N38" i="1"/>
  <c r="N39" i="1" s="1"/>
  <c r="M38" i="1"/>
  <c r="M39" i="1" s="1"/>
  <c r="L38" i="1"/>
  <c r="K38" i="1"/>
  <c r="K39" i="1" s="1"/>
  <c r="J38" i="1"/>
  <c r="J39" i="1" s="1"/>
  <c r="I38" i="1"/>
  <c r="I39" i="1" s="1"/>
  <c r="H38" i="1"/>
  <c r="H39" i="1" s="1"/>
  <c r="G38" i="1"/>
  <c r="G39" i="1" s="1"/>
  <c r="F38" i="1"/>
  <c r="F39" i="1" s="1"/>
  <c r="E38" i="1"/>
  <c r="E39" i="1" s="1"/>
  <c r="D38" i="1"/>
  <c r="C38" i="1"/>
  <c r="C39" i="1" s="1"/>
  <c r="R37" i="1"/>
  <c r="D37" i="1"/>
  <c r="B37" i="1"/>
  <c r="Q36" i="1"/>
  <c r="Q37" i="1" s="1"/>
  <c r="P36" i="1"/>
  <c r="P37" i="1" s="1"/>
  <c r="O36" i="1"/>
  <c r="O37" i="1" s="1"/>
  <c r="N36" i="1"/>
  <c r="N37" i="1" s="1"/>
  <c r="M36" i="1"/>
  <c r="M37" i="1" s="1"/>
  <c r="L36" i="1"/>
  <c r="L37" i="1" s="1"/>
  <c r="K36" i="1"/>
  <c r="K37" i="1" s="1"/>
  <c r="J36" i="1"/>
  <c r="J37" i="1" s="1"/>
  <c r="I36" i="1"/>
  <c r="I37" i="1" s="1"/>
  <c r="H36" i="1"/>
  <c r="H37" i="1" s="1"/>
  <c r="G36" i="1"/>
  <c r="G37" i="1" s="1"/>
  <c r="F36" i="1"/>
  <c r="F37" i="1" s="1"/>
  <c r="E36" i="1"/>
  <c r="E37" i="1" s="1"/>
  <c r="D36" i="1"/>
  <c r="C36" i="1"/>
  <c r="C37" i="1" s="1"/>
  <c r="R35" i="1"/>
  <c r="B35" i="1"/>
  <c r="Q34" i="1"/>
  <c r="Q35" i="1" s="1"/>
  <c r="P34" i="1"/>
  <c r="P35" i="1" s="1"/>
  <c r="O34" i="1"/>
  <c r="O35" i="1" s="1"/>
  <c r="N34" i="1"/>
  <c r="N35" i="1" s="1"/>
  <c r="M34" i="1"/>
  <c r="M35" i="1" s="1"/>
  <c r="L34" i="1"/>
  <c r="L35" i="1" s="1"/>
  <c r="K34" i="1"/>
  <c r="K35" i="1" s="1"/>
  <c r="J34" i="1"/>
  <c r="J35" i="1" s="1"/>
  <c r="I34" i="1"/>
  <c r="I35" i="1" s="1"/>
  <c r="H34" i="1"/>
  <c r="H35" i="1" s="1"/>
  <c r="G34" i="1"/>
  <c r="G35" i="1" s="1"/>
  <c r="F34" i="1"/>
  <c r="F35" i="1" s="1"/>
  <c r="E34" i="1"/>
  <c r="E35" i="1" s="1"/>
  <c r="D34" i="1"/>
  <c r="D35" i="1" s="1"/>
  <c r="C34" i="1"/>
  <c r="C35" i="1" s="1"/>
  <c r="R33" i="1"/>
  <c r="P33" i="1"/>
  <c r="L33" i="1"/>
  <c r="B33" i="1"/>
  <c r="Q32" i="1"/>
  <c r="Q33" i="1" s="1"/>
  <c r="P32" i="1"/>
  <c r="O32" i="1"/>
  <c r="O33" i="1" s="1"/>
  <c r="N32" i="1"/>
  <c r="N33" i="1" s="1"/>
  <c r="M32" i="1"/>
  <c r="M33" i="1" s="1"/>
  <c r="L32" i="1"/>
  <c r="K32" i="1"/>
  <c r="K33" i="1" s="1"/>
  <c r="J32" i="1"/>
  <c r="J33" i="1" s="1"/>
  <c r="I32" i="1"/>
  <c r="I33" i="1" s="1"/>
  <c r="H32" i="1"/>
  <c r="H33" i="1" s="1"/>
  <c r="G32" i="1"/>
  <c r="G33" i="1" s="1"/>
  <c r="F32" i="1"/>
  <c r="F33" i="1" s="1"/>
  <c r="E32" i="1"/>
  <c r="E33" i="1" s="1"/>
  <c r="D32" i="1"/>
  <c r="D33" i="1" s="1"/>
  <c r="C32" i="1"/>
  <c r="C33" i="1" s="1"/>
  <c r="R31" i="1"/>
  <c r="P31" i="1"/>
  <c r="L31" i="1"/>
  <c r="D31" i="1"/>
  <c r="B31" i="1"/>
  <c r="Q30" i="1"/>
  <c r="Q31" i="1" s="1"/>
  <c r="P30" i="1"/>
  <c r="O30" i="1"/>
  <c r="O31" i="1" s="1"/>
  <c r="N30" i="1"/>
  <c r="N31" i="1" s="1"/>
  <c r="M30" i="1"/>
  <c r="M31" i="1" s="1"/>
  <c r="L30" i="1"/>
  <c r="K30" i="1"/>
  <c r="K31" i="1" s="1"/>
  <c r="J30" i="1"/>
  <c r="J31" i="1" s="1"/>
  <c r="I30" i="1"/>
  <c r="I31" i="1" s="1"/>
  <c r="H30" i="1"/>
  <c r="H31" i="1" s="1"/>
  <c r="G30" i="1"/>
  <c r="G31" i="1" s="1"/>
  <c r="F30" i="1"/>
  <c r="F31" i="1" s="1"/>
  <c r="E30" i="1"/>
  <c r="E31" i="1" s="1"/>
  <c r="D30" i="1"/>
  <c r="C30" i="1"/>
  <c r="C31" i="1" s="1"/>
  <c r="R29" i="1"/>
  <c r="D29" i="1"/>
  <c r="B29" i="1"/>
  <c r="Q28" i="1"/>
  <c r="Q29" i="1" s="1"/>
  <c r="P28" i="1"/>
  <c r="P29" i="1" s="1"/>
  <c r="O28" i="1"/>
  <c r="O29" i="1" s="1"/>
  <c r="N28" i="1"/>
  <c r="N29" i="1" s="1"/>
  <c r="M28" i="1"/>
  <c r="M29" i="1" s="1"/>
  <c r="L28" i="1"/>
  <c r="L29" i="1" s="1"/>
  <c r="K28" i="1"/>
  <c r="K29" i="1" s="1"/>
  <c r="J28" i="1"/>
  <c r="J29" i="1" s="1"/>
  <c r="I28" i="1"/>
  <c r="I29" i="1" s="1"/>
  <c r="H28" i="1"/>
  <c r="H29" i="1" s="1"/>
  <c r="G28" i="1"/>
  <c r="G29" i="1" s="1"/>
  <c r="F28" i="1"/>
  <c r="F29" i="1" s="1"/>
  <c r="E28" i="1"/>
  <c r="E29" i="1" s="1"/>
  <c r="D28" i="1"/>
  <c r="C28" i="1"/>
  <c r="C29" i="1" s="1"/>
  <c r="R27" i="1"/>
  <c r="B27" i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C26" i="1"/>
  <c r="C27" i="1" s="1"/>
  <c r="R25" i="1"/>
  <c r="P25" i="1"/>
  <c r="L25" i="1"/>
  <c r="B25" i="1"/>
  <c r="Q24" i="1"/>
  <c r="Q25" i="1" s="1"/>
  <c r="P24" i="1"/>
  <c r="O24" i="1"/>
  <c r="O25" i="1" s="1"/>
  <c r="N24" i="1"/>
  <c r="N25" i="1" s="1"/>
  <c r="M24" i="1"/>
  <c r="M25" i="1" s="1"/>
  <c r="L24" i="1"/>
  <c r="K24" i="1"/>
  <c r="K25" i="1" s="1"/>
  <c r="J24" i="1"/>
  <c r="J25" i="1" s="1"/>
  <c r="I24" i="1"/>
  <c r="I25" i="1" s="1"/>
  <c r="H24" i="1"/>
  <c r="H25" i="1" s="1"/>
  <c r="G24" i="1"/>
  <c r="G25" i="1" s="1"/>
  <c r="F24" i="1"/>
  <c r="F25" i="1" s="1"/>
  <c r="E24" i="1"/>
  <c r="E25" i="1" s="1"/>
  <c r="D24" i="1"/>
  <c r="D25" i="1" s="1"/>
  <c r="C24" i="1"/>
  <c r="C25" i="1" s="1"/>
  <c r="R23" i="1"/>
  <c r="P23" i="1"/>
  <c r="L23" i="1"/>
  <c r="D23" i="1"/>
  <c r="B23" i="1"/>
  <c r="Q22" i="1"/>
  <c r="Q23" i="1" s="1"/>
  <c r="P22" i="1"/>
  <c r="O22" i="1"/>
  <c r="O23" i="1" s="1"/>
  <c r="N22" i="1"/>
  <c r="N23" i="1" s="1"/>
  <c r="M22" i="1"/>
  <c r="M23" i="1" s="1"/>
  <c r="L22" i="1"/>
  <c r="K22" i="1"/>
  <c r="K23" i="1" s="1"/>
  <c r="J22" i="1"/>
  <c r="J23" i="1" s="1"/>
  <c r="I22" i="1"/>
  <c r="I23" i="1" s="1"/>
  <c r="H22" i="1"/>
  <c r="H23" i="1" s="1"/>
  <c r="G22" i="1"/>
  <c r="G23" i="1" s="1"/>
  <c r="F22" i="1"/>
  <c r="F23" i="1" s="1"/>
  <c r="E22" i="1"/>
  <c r="E23" i="1" s="1"/>
  <c r="D22" i="1"/>
  <c r="C22" i="1"/>
  <c r="C23" i="1" s="1"/>
  <c r="R21" i="1"/>
  <c r="D21" i="1"/>
  <c r="B21" i="1"/>
  <c r="Q20" i="1"/>
  <c r="Q21" i="1" s="1"/>
  <c r="P20" i="1"/>
  <c r="P21" i="1" s="1"/>
  <c r="O20" i="1"/>
  <c r="O21" i="1" s="1"/>
  <c r="N20" i="1"/>
  <c r="N21" i="1" s="1"/>
  <c r="M20" i="1"/>
  <c r="M21" i="1" s="1"/>
  <c r="L20" i="1"/>
  <c r="L21" i="1" s="1"/>
  <c r="K20" i="1"/>
  <c r="K21" i="1" s="1"/>
  <c r="J20" i="1"/>
  <c r="J21" i="1" s="1"/>
  <c r="I20" i="1"/>
  <c r="I21" i="1" s="1"/>
  <c r="H20" i="1"/>
  <c r="H21" i="1" s="1"/>
  <c r="G20" i="1"/>
  <c r="G21" i="1" s="1"/>
  <c r="F20" i="1"/>
  <c r="F21" i="1" s="1"/>
  <c r="E20" i="1"/>
  <c r="E21" i="1" s="1"/>
  <c r="D20" i="1"/>
  <c r="C20" i="1"/>
  <c r="C21" i="1" s="1"/>
  <c r="R19" i="1"/>
  <c r="B19" i="1"/>
  <c r="Q18" i="1"/>
  <c r="Q19" i="1" s="1"/>
  <c r="P18" i="1"/>
  <c r="P19" i="1" s="1"/>
  <c r="O18" i="1"/>
  <c r="O19" i="1" s="1"/>
  <c r="N18" i="1"/>
  <c r="N19" i="1" s="1"/>
  <c r="M18" i="1"/>
  <c r="M19" i="1" s="1"/>
  <c r="L18" i="1"/>
  <c r="L19" i="1" s="1"/>
  <c r="K18" i="1"/>
  <c r="K19" i="1" s="1"/>
  <c r="J18" i="1"/>
  <c r="J19" i="1" s="1"/>
  <c r="I18" i="1"/>
  <c r="I19" i="1" s="1"/>
  <c r="H18" i="1"/>
  <c r="H19" i="1" s="1"/>
  <c r="G18" i="1"/>
  <c r="G19" i="1" s="1"/>
  <c r="F18" i="1"/>
  <c r="F19" i="1" s="1"/>
  <c r="E18" i="1"/>
  <c r="E19" i="1" s="1"/>
  <c r="D18" i="1"/>
  <c r="D19" i="1" s="1"/>
  <c r="C18" i="1"/>
  <c r="C19" i="1" s="1"/>
  <c r="R17" i="1"/>
  <c r="P17" i="1"/>
  <c r="L17" i="1"/>
  <c r="B17" i="1"/>
  <c r="Q16" i="1"/>
  <c r="Q17" i="1" s="1"/>
  <c r="P16" i="1"/>
  <c r="O16" i="1"/>
  <c r="O17" i="1" s="1"/>
  <c r="N16" i="1"/>
  <c r="N17" i="1" s="1"/>
  <c r="M16" i="1"/>
  <c r="M17" i="1" s="1"/>
  <c r="L16" i="1"/>
  <c r="K16" i="1"/>
  <c r="K17" i="1" s="1"/>
  <c r="J16" i="1"/>
  <c r="J17" i="1" s="1"/>
  <c r="I16" i="1"/>
  <c r="I17" i="1" s="1"/>
  <c r="H16" i="1"/>
  <c r="H17" i="1" s="1"/>
  <c r="G16" i="1"/>
  <c r="G17" i="1" s="1"/>
  <c r="F16" i="1"/>
  <c r="F17" i="1" s="1"/>
  <c r="E16" i="1"/>
  <c r="E17" i="1" s="1"/>
  <c r="D16" i="1"/>
  <c r="D17" i="1" s="1"/>
  <c r="C16" i="1"/>
  <c r="C17" i="1" s="1"/>
  <c r="R15" i="1"/>
  <c r="P15" i="1"/>
  <c r="L15" i="1"/>
  <c r="D15" i="1"/>
  <c r="B15" i="1"/>
  <c r="Q14" i="1"/>
  <c r="Q15" i="1" s="1"/>
  <c r="P14" i="1"/>
  <c r="O14" i="1"/>
  <c r="O15" i="1" s="1"/>
  <c r="N14" i="1"/>
  <c r="N15" i="1" s="1"/>
  <c r="M14" i="1"/>
  <c r="M15" i="1" s="1"/>
  <c r="L14" i="1"/>
  <c r="K14" i="1"/>
  <c r="K15" i="1" s="1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D14" i="1"/>
  <c r="C14" i="1"/>
  <c r="C15" i="1" s="1"/>
  <c r="R13" i="1"/>
  <c r="B13" i="1"/>
  <c r="Q12" i="1"/>
  <c r="Q13" i="1" s="1"/>
  <c r="P12" i="1"/>
  <c r="P13" i="1" s="1"/>
  <c r="O12" i="1"/>
  <c r="O13" i="1" s="1"/>
  <c r="N12" i="1"/>
  <c r="N13" i="1" s="1"/>
  <c r="M12" i="1"/>
  <c r="M13" i="1" s="1"/>
  <c r="L12" i="1"/>
  <c r="L13" i="1" s="1"/>
  <c r="K12" i="1"/>
  <c r="K13" i="1" s="1"/>
  <c r="J12" i="1"/>
  <c r="J13" i="1" s="1"/>
  <c r="I12" i="1"/>
  <c r="I13" i="1" s="1"/>
  <c r="H12" i="1"/>
  <c r="H13" i="1" s="1"/>
  <c r="G12" i="1"/>
  <c r="G13" i="1" s="1"/>
  <c r="F12" i="1"/>
  <c r="F13" i="1" s="1"/>
  <c r="E12" i="1"/>
  <c r="E13" i="1" s="1"/>
  <c r="D12" i="1"/>
  <c r="D13" i="1" s="1"/>
  <c r="C12" i="1"/>
  <c r="C13" i="1" s="1"/>
  <c r="R11" i="1"/>
  <c r="O11" i="1"/>
  <c r="G11" i="1"/>
  <c r="B11" i="1"/>
  <c r="Q10" i="1"/>
  <c r="Q11" i="1" s="1"/>
  <c r="P10" i="1"/>
  <c r="P11" i="1" s="1"/>
  <c r="O10" i="1"/>
  <c r="N10" i="1"/>
  <c r="N11" i="1" s="1"/>
  <c r="M10" i="1"/>
  <c r="M11" i="1" s="1"/>
  <c r="L10" i="1"/>
  <c r="L11" i="1" s="1"/>
  <c r="K10" i="1"/>
  <c r="K11" i="1" s="1"/>
  <c r="J10" i="1"/>
  <c r="J11" i="1" s="1"/>
  <c r="I10" i="1"/>
  <c r="I11" i="1" s="1"/>
  <c r="H10" i="1"/>
  <c r="H11" i="1" s="1"/>
  <c r="G10" i="1"/>
  <c r="F10" i="1"/>
  <c r="F11" i="1" s="1"/>
  <c r="E10" i="1"/>
  <c r="E11" i="1" s="1"/>
  <c r="D10" i="1"/>
  <c r="D11" i="1" s="1"/>
  <c r="C10" i="1"/>
  <c r="C11" i="1" s="1"/>
  <c r="R9" i="1"/>
  <c r="P9" i="1"/>
  <c r="O9" i="1"/>
  <c r="H9" i="1"/>
  <c r="G9" i="1"/>
  <c r="B9" i="1"/>
  <c r="Q8" i="1"/>
  <c r="Q9" i="1" s="1"/>
  <c r="P8" i="1"/>
  <c r="O8" i="1"/>
  <c r="N8" i="1"/>
  <c r="N9" i="1" s="1"/>
  <c r="M8" i="1"/>
  <c r="M9" i="1" s="1"/>
  <c r="L8" i="1"/>
  <c r="L9" i="1" s="1"/>
  <c r="K8" i="1"/>
  <c r="K9" i="1" s="1"/>
  <c r="J8" i="1"/>
  <c r="J9" i="1" s="1"/>
  <c r="I8" i="1"/>
  <c r="I9" i="1" s="1"/>
  <c r="H8" i="1"/>
  <c r="G8" i="1"/>
  <c r="F8" i="1"/>
  <c r="F9" i="1" s="1"/>
  <c r="E8" i="1"/>
  <c r="E9" i="1" s="1"/>
  <c r="D8" i="1"/>
  <c r="D9" i="1" s="1"/>
  <c r="C8" i="1"/>
  <c r="C9" i="1" s="1"/>
  <c r="R7" i="1"/>
  <c r="B7" i="1"/>
  <c r="Q6" i="1"/>
  <c r="Q7" i="1" s="1"/>
  <c r="P6" i="1"/>
  <c r="P7" i="1" s="1"/>
  <c r="O6" i="1"/>
  <c r="O7" i="1" s="1"/>
  <c r="N6" i="1"/>
  <c r="N7" i="1" s="1"/>
  <c r="M6" i="1"/>
  <c r="M7" i="1" s="1"/>
  <c r="L6" i="1"/>
  <c r="L7" i="1" s="1"/>
  <c r="K6" i="1"/>
  <c r="K7" i="1" s="1"/>
  <c r="J6" i="1"/>
  <c r="J7" i="1" s="1"/>
  <c r="I6" i="1"/>
  <c r="I7" i="1" s="1"/>
  <c r="H6" i="1"/>
  <c r="H7" i="1" s="1"/>
  <c r="G6" i="1"/>
  <c r="G7" i="1" s="1"/>
  <c r="F6" i="1"/>
  <c r="F7" i="1" s="1"/>
  <c r="E6" i="1"/>
  <c r="E7" i="1" s="1"/>
  <c r="D6" i="1"/>
  <c r="D7" i="1" s="1"/>
  <c r="C6" i="1"/>
  <c r="C7" i="1" s="1"/>
  <c r="Q2" i="1"/>
  <c r="C1" i="1"/>
</calcChain>
</file>

<file path=xl/sharedStrings.xml><?xml version="1.0" encoding="utf-8"?>
<sst xmlns="http://schemas.openxmlformats.org/spreadsheetml/2006/main" count="15" uniqueCount="14">
  <si>
    <t>進修部兼人事主任</t>
    <phoneticPr fontId="7" type="noConversion"/>
  </si>
  <si>
    <t>國中部主任</t>
  </si>
  <si>
    <t>實習處主任</t>
  </si>
  <si>
    <t>學務主任</t>
  </si>
  <si>
    <t>教務主任</t>
    <phoneticPr fontId="7" type="noConversion"/>
  </si>
  <si>
    <t>家長會長</t>
  </si>
  <si>
    <t>校 長</t>
  </si>
  <si>
    <t>教資中心處主任</t>
  </si>
  <si>
    <t>外語中心處主任</t>
  </si>
  <si>
    <t>輔導處主任</t>
  </si>
  <si>
    <t>總務主任</t>
  </si>
  <si>
    <t>會計主任</t>
  </si>
  <si>
    <t>以下為列席人員</t>
    <phoneticPr fontId="7" type="noConversion"/>
  </si>
  <si>
    <t>第22排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</si>
</sst>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04]ee\.mm\.dd;@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6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77">
    <xf numFmtId="0" fontId="0" fillId="0" borderId="0" xfId="0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176" fontId="4" fillId="0" borderId="0" xfId="0" applyNumberFormat="1" applyFont="1" applyAlignment="1">
      <alignment horizontal="center"/>
    </xf>
    <xf numFmtId="0" fontId="6" fillId="0" borderId="1" xfId="1" applyFont="1" applyBorder="1" applyAlignment="1">
      <alignment horizontal="center" vertical="top" textRotation="255"/>
    </xf>
    <xf numFmtId="0" fontId="8" fillId="0" borderId="1" xfId="1" applyFont="1" applyBorder="1" applyAlignment="1">
      <alignment horizontal="center" vertical="top" textRotation="255"/>
    </xf>
    <xf numFmtId="0" fontId="8" fillId="0" borderId="0" xfId="1" applyFont="1" applyBorder="1" applyAlignment="1">
      <alignment horizontal="center" vertical="top" textRotation="255"/>
    </xf>
    <xf numFmtId="0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</cellXfs>
  <cellStyles count="2">
    <cellStyle name="一般" xfId="0" builtinId="0"/>
    <cellStyle name="一般 4" xfId="1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9F&#24231;&#20301;&#34920;\114&#23416;&#24180;&#24230;&#31532;1&#23416;&#26399;&#26399;&#26411;&#26280;&#31532;&#20108;&#23416;&#26399;&#26399;&#21021;&#26657;&#21209;&#26371;&#35696;(8F)&#20840;&#26657;&#25945;&#32887;&#21729;&#24231;&#20301;&#34920;ne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校長用"/>
      <sheetName val="公佈用"/>
      <sheetName val="座位安排"/>
      <sheetName val="工作表2"/>
      <sheetName val="設定檔"/>
    </sheetNames>
    <sheetDataSet>
      <sheetData sheetId="0"/>
      <sheetData sheetId="1"/>
      <sheetData sheetId="2">
        <row r="1">
          <cell r="C1" t="str">
            <v>座位號</v>
          </cell>
          <cell r="D1" t="str">
            <v>姓名</v>
          </cell>
        </row>
        <row r="2">
          <cell r="C2" t="str">
            <v>01•01</v>
          </cell>
          <cell r="D2" t="str">
            <v>李秀評</v>
          </cell>
        </row>
        <row r="3">
          <cell r="C3" t="str">
            <v>01•02</v>
          </cell>
          <cell r="D3" t="str">
            <v>保留空位</v>
          </cell>
        </row>
        <row r="4">
          <cell r="C4" t="str">
            <v>01•03</v>
          </cell>
          <cell r="D4" t="str">
            <v>賴叡莛</v>
          </cell>
        </row>
        <row r="5">
          <cell r="C5" t="str">
            <v>01•04</v>
          </cell>
          <cell r="D5" t="str">
            <v>林達斌</v>
          </cell>
        </row>
        <row r="6">
          <cell r="C6" t="str">
            <v>01•05</v>
          </cell>
          <cell r="D6" t="str">
            <v>吳宜貞</v>
          </cell>
        </row>
        <row r="7">
          <cell r="C7" t="str">
            <v>01•06</v>
          </cell>
          <cell r="D7" t="str">
            <v>陳涴沁</v>
          </cell>
        </row>
        <row r="8">
          <cell r="C8" t="str">
            <v>01•07</v>
          </cell>
          <cell r="D8" t="str">
            <v>李衍毅</v>
          </cell>
        </row>
        <row r="9">
          <cell r="C9" t="str">
            <v>01•08</v>
          </cell>
          <cell r="D9" t="str">
            <v>賴香如</v>
          </cell>
        </row>
        <row r="10">
          <cell r="C10" t="str">
            <v>01•09</v>
          </cell>
          <cell r="D10" t="str">
            <v>吳幸蓉</v>
          </cell>
        </row>
        <row r="11">
          <cell r="C11" t="str">
            <v>01•10</v>
          </cell>
          <cell r="D11" t="str">
            <v>李科廷</v>
          </cell>
        </row>
        <row r="12">
          <cell r="C12" t="str">
            <v>01•11</v>
          </cell>
          <cell r="D12" t="str">
            <v>張豑尹</v>
          </cell>
        </row>
        <row r="13">
          <cell r="C13" t="str">
            <v>01•12</v>
          </cell>
          <cell r="D13" t="str">
            <v>陳衍衡</v>
          </cell>
        </row>
        <row r="14">
          <cell r="C14" t="str">
            <v>01•13</v>
          </cell>
          <cell r="D14" t="str">
            <v>曾恩妤</v>
          </cell>
        </row>
        <row r="15">
          <cell r="C15" t="str">
            <v>01•14</v>
          </cell>
          <cell r="D15" t="str">
            <v>葉憲民</v>
          </cell>
        </row>
        <row r="16">
          <cell r="C16" t="str">
            <v>01•15</v>
          </cell>
          <cell r="D16" t="str">
            <v>陳雅棻</v>
          </cell>
        </row>
        <row r="17">
          <cell r="C17" t="str">
            <v>02•01</v>
          </cell>
          <cell r="D17" t="str">
            <v>蕭郁琳</v>
          </cell>
        </row>
        <row r="18">
          <cell r="C18" t="str">
            <v>02•02</v>
          </cell>
          <cell r="D18" t="str">
            <v>葉姵伶</v>
          </cell>
        </row>
        <row r="19">
          <cell r="C19" t="str">
            <v>02•03</v>
          </cell>
          <cell r="D19" t="str">
            <v>林玥辰</v>
          </cell>
        </row>
        <row r="20">
          <cell r="C20" t="str">
            <v>02•04</v>
          </cell>
          <cell r="D20" t="str">
            <v>闕伯穎</v>
          </cell>
        </row>
        <row r="21">
          <cell r="C21" t="str">
            <v>02•05</v>
          </cell>
          <cell r="D21" t="str">
            <v>蔡志豪</v>
          </cell>
        </row>
        <row r="22">
          <cell r="C22" t="str">
            <v>02•06</v>
          </cell>
          <cell r="D22" t="str">
            <v>紀詠翔</v>
          </cell>
        </row>
        <row r="23">
          <cell r="C23" t="str">
            <v>02•07</v>
          </cell>
          <cell r="D23" t="str">
            <v>郭政隴</v>
          </cell>
        </row>
        <row r="24">
          <cell r="C24" t="str">
            <v>02•08</v>
          </cell>
          <cell r="D24" t="str">
            <v>簡至均</v>
          </cell>
        </row>
        <row r="25">
          <cell r="C25" t="str">
            <v>02•09</v>
          </cell>
          <cell r="D25" t="str">
            <v>魏福祈</v>
          </cell>
        </row>
        <row r="26">
          <cell r="C26" t="str">
            <v>02•10</v>
          </cell>
          <cell r="D26" t="str">
            <v>羅財君</v>
          </cell>
        </row>
        <row r="27">
          <cell r="C27" t="str">
            <v>02•11</v>
          </cell>
          <cell r="D27" t="str">
            <v>張孟婷</v>
          </cell>
        </row>
        <row r="28">
          <cell r="C28" t="str">
            <v>02•12</v>
          </cell>
          <cell r="D28" t="str">
            <v>蕭竹婷</v>
          </cell>
        </row>
        <row r="29">
          <cell r="C29" t="str">
            <v>02•13</v>
          </cell>
          <cell r="D29" t="str">
            <v>吳政旻</v>
          </cell>
        </row>
        <row r="30">
          <cell r="C30" t="str">
            <v>02•14</v>
          </cell>
          <cell r="D30" t="str">
            <v>黃智偉</v>
          </cell>
        </row>
        <row r="31">
          <cell r="C31" t="str">
            <v>02•15</v>
          </cell>
          <cell r="D31" t="str">
            <v>吳忠玹</v>
          </cell>
        </row>
        <row r="32">
          <cell r="C32" t="str">
            <v>03•01</v>
          </cell>
          <cell r="D32" t="str">
            <v>吳碧玉</v>
          </cell>
        </row>
        <row r="33">
          <cell r="C33" t="str">
            <v>03•02</v>
          </cell>
          <cell r="D33" t="str">
            <v>李靜宜</v>
          </cell>
        </row>
        <row r="34">
          <cell r="C34" t="str">
            <v>03•03</v>
          </cell>
          <cell r="D34" t="str">
            <v>賴冠涵</v>
          </cell>
        </row>
        <row r="35">
          <cell r="C35" t="str">
            <v>03•04</v>
          </cell>
          <cell r="D35" t="str">
            <v>江佩儒</v>
          </cell>
        </row>
        <row r="36">
          <cell r="C36" t="str">
            <v>03•05</v>
          </cell>
          <cell r="D36" t="str">
            <v>邱俊欽</v>
          </cell>
        </row>
        <row r="37">
          <cell r="C37" t="str">
            <v>03•06</v>
          </cell>
          <cell r="D37" t="str">
            <v>黃祥溢</v>
          </cell>
        </row>
        <row r="38">
          <cell r="C38" t="str">
            <v>03•07</v>
          </cell>
          <cell r="D38" t="str">
            <v>宋惟安</v>
          </cell>
        </row>
        <row r="39">
          <cell r="C39" t="str">
            <v>03•08</v>
          </cell>
          <cell r="D39" t="str">
            <v>劉水源</v>
          </cell>
        </row>
        <row r="40">
          <cell r="C40" t="str">
            <v>03•09</v>
          </cell>
          <cell r="D40" t="str">
            <v>郭怡彣</v>
          </cell>
        </row>
        <row r="41">
          <cell r="C41" t="str">
            <v>03•10</v>
          </cell>
          <cell r="D41" t="str">
            <v>廖朝輝</v>
          </cell>
        </row>
        <row r="42">
          <cell r="C42" t="str">
            <v>03•11</v>
          </cell>
          <cell r="D42" t="str">
            <v>蔡媛雯</v>
          </cell>
        </row>
        <row r="43">
          <cell r="C43" t="str">
            <v>03•12</v>
          </cell>
          <cell r="D43" t="str">
            <v>黃振文</v>
          </cell>
        </row>
        <row r="44">
          <cell r="C44" t="str">
            <v>03•13</v>
          </cell>
          <cell r="D44" t="str">
            <v>謝沁妮</v>
          </cell>
        </row>
        <row r="45">
          <cell r="C45" t="str">
            <v>03•14</v>
          </cell>
          <cell r="D45" t="str">
            <v>蔡文娟</v>
          </cell>
        </row>
        <row r="46">
          <cell r="C46" t="str">
            <v>03•15</v>
          </cell>
          <cell r="D46" t="str">
            <v>黃雅鈴</v>
          </cell>
        </row>
        <row r="47">
          <cell r="C47" t="str">
            <v>04•01</v>
          </cell>
          <cell r="D47" t="str">
            <v>劉建泓</v>
          </cell>
        </row>
        <row r="48">
          <cell r="C48" t="str">
            <v>04•02</v>
          </cell>
          <cell r="D48" t="str">
            <v>呂美華</v>
          </cell>
        </row>
        <row r="49">
          <cell r="C49" t="str">
            <v>04•03</v>
          </cell>
          <cell r="D49" t="str">
            <v>朱膺皓</v>
          </cell>
        </row>
        <row r="50">
          <cell r="C50" t="str">
            <v>04•04</v>
          </cell>
          <cell r="D50" t="str">
            <v>許中瀚</v>
          </cell>
        </row>
        <row r="51">
          <cell r="C51" t="str">
            <v>04•05</v>
          </cell>
          <cell r="D51" t="str">
            <v>蔡淑慧</v>
          </cell>
        </row>
        <row r="52">
          <cell r="C52" t="str">
            <v>04•06</v>
          </cell>
          <cell r="D52" t="str">
            <v>汪澤龍</v>
          </cell>
        </row>
        <row r="53">
          <cell r="C53" t="str">
            <v>04•07</v>
          </cell>
          <cell r="D53" t="str">
            <v>王薇甄</v>
          </cell>
        </row>
        <row r="54">
          <cell r="C54" t="str">
            <v>04•08</v>
          </cell>
          <cell r="D54" t="str">
            <v>林佩如</v>
          </cell>
        </row>
        <row r="55">
          <cell r="C55" t="str">
            <v>04•09</v>
          </cell>
          <cell r="D55" t="str">
            <v>林雅惠</v>
          </cell>
        </row>
        <row r="56">
          <cell r="C56" t="str">
            <v>04•10</v>
          </cell>
          <cell r="D56" t="str">
            <v>吳秋敏</v>
          </cell>
        </row>
        <row r="57">
          <cell r="C57" t="str">
            <v>04•11</v>
          </cell>
          <cell r="D57" t="str">
            <v>劉芷瑜</v>
          </cell>
        </row>
        <row r="58">
          <cell r="C58" t="str">
            <v>04•12</v>
          </cell>
          <cell r="D58" t="str">
            <v>陳郁井</v>
          </cell>
        </row>
        <row r="59">
          <cell r="C59" t="str">
            <v>04•13</v>
          </cell>
          <cell r="D59" t="str">
            <v>陳文旭</v>
          </cell>
        </row>
        <row r="60">
          <cell r="C60" t="str">
            <v>04•14</v>
          </cell>
          <cell r="D60" t="str">
            <v>修敏歡</v>
          </cell>
        </row>
        <row r="61">
          <cell r="C61" t="str">
            <v>04•15</v>
          </cell>
          <cell r="D61" t="str">
            <v>邱鑫霓</v>
          </cell>
        </row>
        <row r="62">
          <cell r="C62" t="str">
            <v>05•01</v>
          </cell>
          <cell r="D62" t="str">
            <v>吳秀清</v>
          </cell>
        </row>
        <row r="63">
          <cell r="C63" t="str">
            <v>05•02</v>
          </cell>
          <cell r="D63" t="str">
            <v>范家寧</v>
          </cell>
        </row>
        <row r="64">
          <cell r="C64" t="str">
            <v>05•03</v>
          </cell>
          <cell r="D64" t="str">
            <v>卓憲忠</v>
          </cell>
        </row>
        <row r="65">
          <cell r="C65" t="str">
            <v>05•04</v>
          </cell>
          <cell r="D65" t="str">
            <v>何駿逸</v>
          </cell>
        </row>
        <row r="66">
          <cell r="C66" t="str">
            <v>05•05</v>
          </cell>
          <cell r="D66" t="str">
            <v>鍾佩真</v>
          </cell>
        </row>
        <row r="67">
          <cell r="C67" t="str">
            <v>05•06</v>
          </cell>
          <cell r="D67" t="str">
            <v>游淑芬</v>
          </cell>
        </row>
        <row r="68">
          <cell r="C68" t="str">
            <v>05•07</v>
          </cell>
          <cell r="D68" t="str">
            <v>張庭蓉</v>
          </cell>
        </row>
        <row r="69">
          <cell r="C69" t="str">
            <v>05•08</v>
          </cell>
          <cell r="D69" t="str">
            <v>蔡宜靜</v>
          </cell>
        </row>
        <row r="70">
          <cell r="C70" t="str">
            <v>05•09</v>
          </cell>
          <cell r="D70" t="str">
            <v>陳采絜</v>
          </cell>
        </row>
        <row r="71">
          <cell r="C71" t="str">
            <v>05•10</v>
          </cell>
          <cell r="D71" t="str">
            <v>張瑋恩</v>
          </cell>
        </row>
        <row r="72">
          <cell r="C72" t="str">
            <v>05•11</v>
          </cell>
          <cell r="D72" t="str">
            <v>施韋嘉</v>
          </cell>
        </row>
        <row r="73">
          <cell r="C73" t="str">
            <v>05•12</v>
          </cell>
          <cell r="D73" t="str">
            <v>陳建俊</v>
          </cell>
        </row>
        <row r="74">
          <cell r="C74" t="str">
            <v>05•13</v>
          </cell>
          <cell r="D74" t="str">
            <v>陳鈺棻</v>
          </cell>
        </row>
        <row r="75">
          <cell r="C75" t="str">
            <v>05•14</v>
          </cell>
          <cell r="D75" t="str">
            <v>陳玟曦</v>
          </cell>
        </row>
        <row r="76">
          <cell r="C76" t="str">
            <v>05•15</v>
          </cell>
          <cell r="D76" t="str">
            <v>陳嘉珮</v>
          </cell>
        </row>
        <row r="77">
          <cell r="C77" t="str">
            <v>06•01</v>
          </cell>
          <cell r="D77" t="str">
            <v>曾怡禎</v>
          </cell>
        </row>
        <row r="78">
          <cell r="C78" t="str">
            <v>06•02</v>
          </cell>
          <cell r="D78" t="str">
            <v>林維瑄</v>
          </cell>
        </row>
        <row r="79">
          <cell r="C79" t="str">
            <v>06•03</v>
          </cell>
          <cell r="D79" t="str">
            <v>曾大偉</v>
          </cell>
        </row>
        <row r="80">
          <cell r="C80" t="str">
            <v>06•04</v>
          </cell>
          <cell r="D80" t="str">
            <v>黃郁雅</v>
          </cell>
        </row>
        <row r="81">
          <cell r="C81" t="str">
            <v>06•05</v>
          </cell>
          <cell r="D81" t="str">
            <v>張惠真</v>
          </cell>
        </row>
        <row r="82">
          <cell r="C82" t="str">
            <v>06•06</v>
          </cell>
          <cell r="D82" t="str">
            <v>廖威宇</v>
          </cell>
        </row>
        <row r="83">
          <cell r="C83" t="str">
            <v>06•07</v>
          </cell>
          <cell r="D83" t="str">
            <v>林育晨</v>
          </cell>
        </row>
        <row r="84">
          <cell r="C84" t="str">
            <v>06•08</v>
          </cell>
          <cell r="D84" t="str">
            <v>顏利真</v>
          </cell>
        </row>
        <row r="85">
          <cell r="C85" t="str">
            <v>06•09</v>
          </cell>
          <cell r="D85" t="str">
            <v>施佑龍</v>
          </cell>
        </row>
        <row r="86">
          <cell r="C86" t="str">
            <v>06•10</v>
          </cell>
          <cell r="D86" t="str">
            <v>莊環嬬</v>
          </cell>
        </row>
        <row r="87">
          <cell r="C87" t="str">
            <v>06•11</v>
          </cell>
          <cell r="D87" t="str">
            <v>吳禹叡</v>
          </cell>
        </row>
        <row r="88">
          <cell r="C88" t="str">
            <v>06•12</v>
          </cell>
          <cell r="D88" t="str">
            <v>李定記</v>
          </cell>
        </row>
        <row r="89">
          <cell r="C89" t="str">
            <v>06•13</v>
          </cell>
          <cell r="D89" t="str">
            <v>邱文華</v>
          </cell>
        </row>
        <row r="90">
          <cell r="C90" t="str">
            <v>06•14</v>
          </cell>
          <cell r="D90" t="str">
            <v>吳美玲</v>
          </cell>
        </row>
        <row r="91">
          <cell r="C91" t="str">
            <v>06•15</v>
          </cell>
          <cell r="D91" t="str">
            <v>方瑗蔆</v>
          </cell>
        </row>
        <row r="92">
          <cell r="C92" t="str">
            <v>07•01</v>
          </cell>
          <cell r="D92" t="str">
            <v>陳奕文</v>
          </cell>
        </row>
        <row r="93">
          <cell r="C93" t="str">
            <v>07•02</v>
          </cell>
          <cell r="D93" t="str">
            <v>廖秋美</v>
          </cell>
        </row>
        <row r="94">
          <cell r="C94" t="str">
            <v>07•03</v>
          </cell>
          <cell r="D94" t="str">
            <v>黃馨瑤</v>
          </cell>
        </row>
        <row r="95">
          <cell r="C95" t="str">
            <v>07•04</v>
          </cell>
          <cell r="D95" t="str">
            <v>張馨方</v>
          </cell>
        </row>
        <row r="96">
          <cell r="C96" t="str">
            <v>07•05</v>
          </cell>
          <cell r="D96" t="str">
            <v>柯景臺</v>
          </cell>
        </row>
        <row r="97">
          <cell r="C97" t="str">
            <v>07•06</v>
          </cell>
          <cell r="D97" t="str">
            <v>江宥築</v>
          </cell>
        </row>
        <row r="98">
          <cell r="C98" t="str">
            <v>07•07</v>
          </cell>
          <cell r="D98" t="str">
            <v>黃錦照</v>
          </cell>
        </row>
        <row r="99">
          <cell r="C99" t="str">
            <v>07•08</v>
          </cell>
          <cell r="D99" t="str">
            <v>林姵緹</v>
          </cell>
        </row>
        <row r="100">
          <cell r="C100" t="str">
            <v>07•09</v>
          </cell>
          <cell r="D100" t="str">
            <v>林顯豪</v>
          </cell>
        </row>
        <row r="101">
          <cell r="C101" t="str">
            <v>07•10</v>
          </cell>
          <cell r="D101" t="str">
            <v>王日吟</v>
          </cell>
        </row>
        <row r="102">
          <cell r="C102" t="str">
            <v>07•11</v>
          </cell>
          <cell r="D102" t="str">
            <v>簡春月</v>
          </cell>
        </row>
        <row r="103">
          <cell r="C103" t="str">
            <v>07•12</v>
          </cell>
          <cell r="D103" t="str">
            <v>謝海源</v>
          </cell>
        </row>
        <row r="104">
          <cell r="C104" t="str">
            <v>07•13</v>
          </cell>
          <cell r="D104" t="str">
            <v>謝婉君</v>
          </cell>
        </row>
        <row r="105">
          <cell r="C105" t="str">
            <v>07•14</v>
          </cell>
          <cell r="D105" t="str">
            <v>黃燕玲</v>
          </cell>
        </row>
        <row r="106">
          <cell r="C106" t="str">
            <v>07•15</v>
          </cell>
          <cell r="D106" t="str">
            <v>侯秋愛</v>
          </cell>
        </row>
        <row r="107">
          <cell r="C107" t="str">
            <v>08•01</v>
          </cell>
          <cell r="D107" t="str">
            <v>楊自青</v>
          </cell>
        </row>
        <row r="108">
          <cell r="C108" t="str">
            <v>08•02</v>
          </cell>
          <cell r="D108" t="str">
            <v>李年豐</v>
          </cell>
        </row>
        <row r="109">
          <cell r="C109" t="str">
            <v>08•03</v>
          </cell>
          <cell r="D109" t="str">
            <v>陳擇曦</v>
          </cell>
        </row>
        <row r="110">
          <cell r="C110" t="str">
            <v>08•04</v>
          </cell>
          <cell r="D110" t="str">
            <v>王培任</v>
          </cell>
        </row>
        <row r="111">
          <cell r="C111" t="str">
            <v>08•05</v>
          </cell>
          <cell r="D111" t="str">
            <v>陳燕琪</v>
          </cell>
        </row>
        <row r="112">
          <cell r="C112" t="str">
            <v>08•06</v>
          </cell>
          <cell r="D112" t="str">
            <v>劉叡蓉</v>
          </cell>
        </row>
        <row r="113">
          <cell r="C113" t="str">
            <v>08•07</v>
          </cell>
          <cell r="D113" t="str">
            <v>林芝瑩</v>
          </cell>
        </row>
        <row r="114">
          <cell r="C114" t="str">
            <v>08•08</v>
          </cell>
          <cell r="D114" t="str">
            <v>吳怡慧</v>
          </cell>
        </row>
        <row r="115">
          <cell r="C115" t="str">
            <v>08•09</v>
          </cell>
          <cell r="D115" t="str">
            <v>張凌倫</v>
          </cell>
        </row>
        <row r="116">
          <cell r="C116" t="str">
            <v>08•10</v>
          </cell>
          <cell r="D116" t="str">
            <v>巫盈儀</v>
          </cell>
        </row>
        <row r="117">
          <cell r="C117" t="str">
            <v>08•11</v>
          </cell>
          <cell r="D117" t="str">
            <v>黃姵箖</v>
          </cell>
        </row>
        <row r="118">
          <cell r="C118" t="str">
            <v>08•12</v>
          </cell>
          <cell r="D118" t="str">
            <v>梁祖全</v>
          </cell>
        </row>
        <row r="119">
          <cell r="C119" t="str">
            <v>08•13</v>
          </cell>
          <cell r="D119" t="str">
            <v>謝玟娟</v>
          </cell>
        </row>
        <row r="120">
          <cell r="C120" t="str">
            <v>08•14</v>
          </cell>
          <cell r="D120" t="str">
            <v>曾健睿</v>
          </cell>
        </row>
        <row r="121">
          <cell r="C121" t="str">
            <v>08•15</v>
          </cell>
          <cell r="D121" t="str">
            <v>張菀芸</v>
          </cell>
        </row>
        <row r="122">
          <cell r="C122" t="str">
            <v>09•01</v>
          </cell>
          <cell r="D122" t="str">
            <v>謝豐合</v>
          </cell>
        </row>
        <row r="123">
          <cell r="C123" t="str">
            <v>09•02</v>
          </cell>
          <cell r="D123" t="str">
            <v>彭畢春</v>
          </cell>
        </row>
        <row r="124">
          <cell r="C124" t="str">
            <v>09•03</v>
          </cell>
          <cell r="D124" t="str">
            <v>林釗逸</v>
          </cell>
        </row>
        <row r="125">
          <cell r="C125" t="str">
            <v>09•04</v>
          </cell>
          <cell r="D125" t="str">
            <v>梅育民</v>
          </cell>
        </row>
        <row r="126">
          <cell r="C126" t="str">
            <v>09•05</v>
          </cell>
          <cell r="D126" t="str">
            <v>孫永昌</v>
          </cell>
        </row>
        <row r="127">
          <cell r="C127" t="str">
            <v>09•06</v>
          </cell>
          <cell r="D127" t="str">
            <v>陳毓儒</v>
          </cell>
        </row>
        <row r="128">
          <cell r="C128" t="str">
            <v>09•07</v>
          </cell>
          <cell r="D128" t="str">
            <v>李孟桓</v>
          </cell>
        </row>
        <row r="129">
          <cell r="C129" t="str">
            <v>09•08</v>
          </cell>
          <cell r="D129" t="str">
            <v>吳秉芝</v>
          </cell>
        </row>
        <row r="130">
          <cell r="C130" t="str">
            <v>09•09</v>
          </cell>
          <cell r="D130" t="str">
            <v>吳宗恩</v>
          </cell>
        </row>
        <row r="131">
          <cell r="C131" t="str">
            <v>09•10</v>
          </cell>
          <cell r="D131" t="str">
            <v>李依穎</v>
          </cell>
        </row>
        <row r="132">
          <cell r="C132" t="str">
            <v>09•11</v>
          </cell>
          <cell r="D132" t="str">
            <v>林于琪</v>
          </cell>
        </row>
        <row r="133">
          <cell r="C133" t="str">
            <v>09•12</v>
          </cell>
          <cell r="D133" t="str">
            <v>莊惠雯</v>
          </cell>
        </row>
        <row r="134">
          <cell r="C134" t="str">
            <v>09•13</v>
          </cell>
          <cell r="D134" t="str">
            <v>江有梤</v>
          </cell>
        </row>
        <row r="135">
          <cell r="C135" t="str">
            <v>09•14</v>
          </cell>
          <cell r="D135" t="str">
            <v>賴淑珠</v>
          </cell>
        </row>
        <row r="136">
          <cell r="C136" t="str">
            <v>09•15</v>
          </cell>
          <cell r="D136" t="str">
            <v>楊安琪</v>
          </cell>
        </row>
        <row r="137">
          <cell r="C137" t="str">
            <v>10•01</v>
          </cell>
          <cell r="D137" t="str">
            <v>林敬閔</v>
          </cell>
        </row>
        <row r="138">
          <cell r="C138" t="str">
            <v>10•02</v>
          </cell>
          <cell r="D138" t="str">
            <v>林柏慶</v>
          </cell>
        </row>
        <row r="139">
          <cell r="C139" t="str">
            <v>10•03</v>
          </cell>
          <cell r="D139" t="str">
            <v>許雅斯</v>
          </cell>
        </row>
        <row r="140">
          <cell r="C140" t="str">
            <v>10•04</v>
          </cell>
          <cell r="D140" t="str">
            <v>謝孟修</v>
          </cell>
        </row>
        <row r="141">
          <cell r="C141" t="str">
            <v>10•05</v>
          </cell>
          <cell r="D141" t="str">
            <v>林怡君</v>
          </cell>
        </row>
        <row r="142">
          <cell r="C142" t="str">
            <v>10•06</v>
          </cell>
          <cell r="D142" t="str">
            <v>王冠翔</v>
          </cell>
        </row>
        <row r="143">
          <cell r="C143" t="str">
            <v>10•07</v>
          </cell>
          <cell r="D143" t="str">
            <v>黃美玲</v>
          </cell>
        </row>
        <row r="144">
          <cell r="C144" t="str">
            <v>10•08</v>
          </cell>
          <cell r="D144" t="str">
            <v>陳邑緁</v>
          </cell>
        </row>
        <row r="145">
          <cell r="C145" t="str">
            <v>10•09</v>
          </cell>
          <cell r="D145" t="str">
            <v>莊珮菁</v>
          </cell>
        </row>
        <row r="146">
          <cell r="C146" t="str">
            <v>10•10</v>
          </cell>
          <cell r="D146" t="str">
            <v>彭坤勇</v>
          </cell>
        </row>
        <row r="147">
          <cell r="C147" t="str">
            <v>10•11</v>
          </cell>
          <cell r="D147" t="str">
            <v>梁杉郎</v>
          </cell>
        </row>
        <row r="148">
          <cell r="C148" t="str">
            <v>10•12</v>
          </cell>
          <cell r="D148" t="str">
            <v>游香君</v>
          </cell>
        </row>
        <row r="149">
          <cell r="C149" t="str">
            <v>10•13</v>
          </cell>
          <cell r="D149" t="str">
            <v>蔡瑞宗</v>
          </cell>
        </row>
        <row r="150">
          <cell r="C150" t="str">
            <v>10•14</v>
          </cell>
          <cell r="D150" t="str">
            <v>張惠君</v>
          </cell>
        </row>
        <row r="151">
          <cell r="C151" t="str">
            <v>10•15</v>
          </cell>
          <cell r="D151" t="str">
            <v>李淑秋</v>
          </cell>
        </row>
        <row r="152">
          <cell r="C152" t="str">
            <v>11•01</v>
          </cell>
          <cell r="D152" t="str">
            <v>陳俊洋</v>
          </cell>
        </row>
        <row r="153">
          <cell r="C153" t="str">
            <v>11•02</v>
          </cell>
          <cell r="D153" t="str">
            <v>林惠雯</v>
          </cell>
        </row>
        <row r="154">
          <cell r="C154" t="str">
            <v>11•03</v>
          </cell>
          <cell r="D154" t="str">
            <v>黃田祥</v>
          </cell>
        </row>
        <row r="155">
          <cell r="C155" t="str">
            <v>11•04</v>
          </cell>
          <cell r="D155" t="str">
            <v>林柏安</v>
          </cell>
        </row>
        <row r="156">
          <cell r="C156" t="str">
            <v>11•05</v>
          </cell>
          <cell r="D156" t="str">
            <v>廖國志</v>
          </cell>
        </row>
        <row r="157">
          <cell r="C157" t="str">
            <v>11•06</v>
          </cell>
          <cell r="D157" t="str">
            <v>林靜怡</v>
          </cell>
        </row>
        <row r="158">
          <cell r="C158" t="str">
            <v>11•07</v>
          </cell>
          <cell r="D158" t="str">
            <v>卓明源</v>
          </cell>
        </row>
        <row r="159">
          <cell r="C159" t="str">
            <v>11•08</v>
          </cell>
          <cell r="D159" t="str">
            <v>蔡喬芳</v>
          </cell>
        </row>
        <row r="160">
          <cell r="C160" t="str">
            <v>11•09</v>
          </cell>
          <cell r="D160" t="str">
            <v>王志旭</v>
          </cell>
        </row>
        <row r="161">
          <cell r="C161" t="str">
            <v>11•10</v>
          </cell>
          <cell r="D161" t="str">
            <v>周偉謙</v>
          </cell>
        </row>
        <row r="162">
          <cell r="C162" t="str">
            <v>11•11</v>
          </cell>
          <cell r="D162" t="str">
            <v>黃一卿</v>
          </cell>
        </row>
        <row r="163">
          <cell r="C163" t="str">
            <v>11•12</v>
          </cell>
          <cell r="D163" t="str">
            <v>邱盛傳</v>
          </cell>
        </row>
        <row r="164">
          <cell r="C164" t="str">
            <v>11•13</v>
          </cell>
          <cell r="D164" t="str">
            <v>陳韋志</v>
          </cell>
        </row>
        <row r="165">
          <cell r="C165" t="str">
            <v>11•14</v>
          </cell>
          <cell r="D165" t="str">
            <v>紀孟君</v>
          </cell>
        </row>
        <row r="166">
          <cell r="C166" t="str">
            <v>11•15</v>
          </cell>
          <cell r="D166" t="str">
            <v>蔣仁和</v>
          </cell>
        </row>
        <row r="167">
          <cell r="C167" t="str">
            <v>12•01</v>
          </cell>
          <cell r="D167" t="str">
            <v>王建翔</v>
          </cell>
        </row>
        <row r="168">
          <cell r="C168" t="str">
            <v>12•02</v>
          </cell>
          <cell r="D168" t="str">
            <v>林秋萍</v>
          </cell>
        </row>
        <row r="169">
          <cell r="C169" t="str">
            <v>12•03</v>
          </cell>
          <cell r="D169" t="str">
            <v>饒素萍</v>
          </cell>
        </row>
        <row r="170">
          <cell r="C170" t="str">
            <v>12•04</v>
          </cell>
          <cell r="D170" t="str">
            <v>陳苡蒨</v>
          </cell>
        </row>
        <row r="171">
          <cell r="C171" t="str">
            <v>12•05</v>
          </cell>
          <cell r="D171" t="str">
            <v>陳宗仁</v>
          </cell>
        </row>
        <row r="172">
          <cell r="C172" t="str">
            <v>12•06</v>
          </cell>
          <cell r="D172" t="str">
            <v>張洵愷</v>
          </cell>
        </row>
        <row r="173">
          <cell r="C173" t="str">
            <v>12•07</v>
          </cell>
          <cell r="D173" t="str">
            <v>尤健州</v>
          </cell>
        </row>
        <row r="174">
          <cell r="C174" t="str">
            <v>12•08</v>
          </cell>
          <cell r="D174" t="str">
            <v>江夙儒</v>
          </cell>
        </row>
        <row r="175">
          <cell r="C175" t="str">
            <v>12•09</v>
          </cell>
          <cell r="D175" t="str">
            <v>楊澤群</v>
          </cell>
        </row>
        <row r="176">
          <cell r="C176" t="str">
            <v>12•10</v>
          </cell>
          <cell r="D176" t="str">
            <v>李幸娥</v>
          </cell>
        </row>
        <row r="177">
          <cell r="C177" t="str">
            <v>12•11</v>
          </cell>
          <cell r="D177" t="str">
            <v>王琦</v>
          </cell>
        </row>
        <row r="178">
          <cell r="C178" t="str">
            <v>12•12</v>
          </cell>
          <cell r="D178" t="str">
            <v>廖如玲</v>
          </cell>
        </row>
        <row r="179">
          <cell r="C179" t="str">
            <v>12•13</v>
          </cell>
          <cell r="D179" t="str">
            <v>曾敬梅</v>
          </cell>
        </row>
        <row r="180">
          <cell r="C180" t="str">
            <v>12•14</v>
          </cell>
          <cell r="D180" t="str">
            <v>劉永華</v>
          </cell>
        </row>
        <row r="181">
          <cell r="C181" t="str">
            <v>12•15</v>
          </cell>
          <cell r="D181" t="str">
            <v>葉香君</v>
          </cell>
        </row>
        <row r="182">
          <cell r="C182" t="str">
            <v>13•01</v>
          </cell>
          <cell r="D182" t="str">
            <v>陳麗綺</v>
          </cell>
        </row>
        <row r="183">
          <cell r="C183" t="str">
            <v>13•02</v>
          </cell>
          <cell r="D183" t="str">
            <v>陳香秀</v>
          </cell>
        </row>
        <row r="184">
          <cell r="C184" t="str">
            <v>13•03</v>
          </cell>
          <cell r="D184" t="str">
            <v>洪余忠</v>
          </cell>
        </row>
        <row r="185">
          <cell r="C185" t="str">
            <v>13•04</v>
          </cell>
          <cell r="D185" t="str">
            <v>林暐姗</v>
          </cell>
        </row>
        <row r="186">
          <cell r="C186" t="str">
            <v>13•05</v>
          </cell>
          <cell r="D186" t="str">
            <v>游麗臻</v>
          </cell>
        </row>
        <row r="187">
          <cell r="C187" t="str">
            <v>13•06</v>
          </cell>
          <cell r="D187" t="str">
            <v>楊子億</v>
          </cell>
        </row>
        <row r="188">
          <cell r="C188" t="str">
            <v>13•07</v>
          </cell>
          <cell r="D188" t="str">
            <v>許淑雲</v>
          </cell>
        </row>
        <row r="189">
          <cell r="C189" t="str">
            <v>13•08</v>
          </cell>
          <cell r="D189" t="str">
            <v>宋婉華</v>
          </cell>
        </row>
        <row r="190">
          <cell r="C190" t="str">
            <v>13•09</v>
          </cell>
          <cell r="D190" t="str">
            <v>謝逸芸</v>
          </cell>
        </row>
        <row r="191">
          <cell r="C191" t="str">
            <v>13•10</v>
          </cell>
          <cell r="D191" t="str">
            <v>張小琪</v>
          </cell>
        </row>
        <row r="192">
          <cell r="C192" t="str">
            <v>13•11</v>
          </cell>
          <cell r="D192" t="str">
            <v>蔡孟烈</v>
          </cell>
        </row>
        <row r="193">
          <cell r="C193" t="str">
            <v>13•12</v>
          </cell>
          <cell r="D193" t="str">
            <v>林春輝</v>
          </cell>
        </row>
        <row r="194">
          <cell r="C194" t="str">
            <v>13•13</v>
          </cell>
          <cell r="D194" t="str">
            <v>姜志偉</v>
          </cell>
        </row>
        <row r="195">
          <cell r="C195" t="str">
            <v>13•14</v>
          </cell>
          <cell r="D195" t="str">
            <v>徐宗言</v>
          </cell>
        </row>
        <row r="196">
          <cell r="C196" t="str">
            <v>13•15</v>
          </cell>
          <cell r="D196" t="str">
            <v>陳芃蓁</v>
          </cell>
        </row>
        <row r="197">
          <cell r="C197" t="str">
            <v>14•01</v>
          </cell>
          <cell r="D197" t="str">
            <v>洪瑜良</v>
          </cell>
        </row>
        <row r="198">
          <cell r="C198" t="str">
            <v>14•02</v>
          </cell>
          <cell r="D198" t="str">
            <v>湯國浚</v>
          </cell>
        </row>
        <row r="199">
          <cell r="C199" t="str">
            <v>14•03</v>
          </cell>
          <cell r="D199" t="str">
            <v>劉國賓</v>
          </cell>
        </row>
        <row r="200">
          <cell r="C200" t="str">
            <v>14•04</v>
          </cell>
          <cell r="D200" t="str">
            <v>魏克宇</v>
          </cell>
        </row>
        <row r="201">
          <cell r="C201" t="str">
            <v>14•05</v>
          </cell>
          <cell r="D201" t="str">
            <v>陳冠瑜</v>
          </cell>
        </row>
        <row r="202">
          <cell r="C202" t="str">
            <v>14•06</v>
          </cell>
          <cell r="D202" t="str">
            <v>謝宣喻</v>
          </cell>
        </row>
        <row r="203">
          <cell r="C203" t="str">
            <v>14•07</v>
          </cell>
          <cell r="D203" t="str">
            <v>林曉茹</v>
          </cell>
        </row>
        <row r="204">
          <cell r="C204" t="str">
            <v>14•08</v>
          </cell>
          <cell r="D204" t="str">
            <v>賴怡欣</v>
          </cell>
        </row>
        <row r="205">
          <cell r="C205" t="str">
            <v>14•09</v>
          </cell>
          <cell r="D205" t="str">
            <v>莊洳敏</v>
          </cell>
        </row>
        <row r="206">
          <cell r="C206" t="str">
            <v>14•10</v>
          </cell>
          <cell r="D206" t="str">
            <v>陳琬婷</v>
          </cell>
        </row>
        <row r="207">
          <cell r="C207" t="str">
            <v>14•11</v>
          </cell>
          <cell r="D207" t="str">
            <v>邱麗玉</v>
          </cell>
        </row>
        <row r="208">
          <cell r="C208" t="str">
            <v>14•12</v>
          </cell>
          <cell r="D208" t="str">
            <v>張枋滿</v>
          </cell>
        </row>
        <row r="209">
          <cell r="C209" t="str">
            <v>14•13</v>
          </cell>
          <cell r="D209" t="str">
            <v>林燕暖</v>
          </cell>
        </row>
        <row r="210">
          <cell r="C210" t="str">
            <v>14•14</v>
          </cell>
          <cell r="D210" t="str">
            <v>林清祺</v>
          </cell>
        </row>
        <row r="211">
          <cell r="C211" t="str">
            <v>14•15</v>
          </cell>
          <cell r="D211" t="str">
            <v>吳連益</v>
          </cell>
        </row>
        <row r="212">
          <cell r="C212" t="str">
            <v>15•01</v>
          </cell>
          <cell r="D212" t="str">
            <v>胡聖威</v>
          </cell>
        </row>
        <row r="213">
          <cell r="C213" t="str">
            <v>15•02</v>
          </cell>
          <cell r="D213" t="str">
            <v>王嘉瑩</v>
          </cell>
        </row>
        <row r="214">
          <cell r="C214" t="str">
            <v>15•03</v>
          </cell>
          <cell r="D214" t="str">
            <v>張丰鐘</v>
          </cell>
        </row>
        <row r="215">
          <cell r="C215" t="str">
            <v>15•04</v>
          </cell>
          <cell r="D215" t="str">
            <v>張瑜倢</v>
          </cell>
        </row>
        <row r="216">
          <cell r="C216" t="str">
            <v>15•05</v>
          </cell>
          <cell r="D216" t="str">
            <v>林玉釵</v>
          </cell>
        </row>
        <row r="217">
          <cell r="C217" t="str">
            <v>15•06</v>
          </cell>
          <cell r="D217" t="str">
            <v>蔡屏美</v>
          </cell>
        </row>
        <row r="218">
          <cell r="C218" t="str">
            <v>15•07</v>
          </cell>
          <cell r="D218" t="str">
            <v>張惠瑜</v>
          </cell>
        </row>
        <row r="219">
          <cell r="C219" t="str">
            <v>15•08</v>
          </cell>
          <cell r="D219" t="str">
            <v>周天鈞</v>
          </cell>
        </row>
        <row r="220">
          <cell r="C220" t="str">
            <v>15•09</v>
          </cell>
          <cell r="D220" t="str">
            <v>陳惠苗</v>
          </cell>
        </row>
        <row r="221">
          <cell r="C221" t="str">
            <v>15•10</v>
          </cell>
          <cell r="D221" t="str">
            <v>劉維諭</v>
          </cell>
        </row>
        <row r="222">
          <cell r="C222" t="str">
            <v>15•11</v>
          </cell>
        </row>
        <row r="223">
          <cell r="C223" t="str">
            <v>15•12</v>
          </cell>
        </row>
        <row r="224">
          <cell r="C224" t="str">
            <v>15•13</v>
          </cell>
        </row>
        <row r="225">
          <cell r="C225" t="str">
            <v>15•14</v>
          </cell>
        </row>
        <row r="226">
          <cell r="C226" t="str">
            <v>15•15</v>
          </cell>
        </row>
        <row r="227">
          <cell r="C227" t="str">
            <v>16•01</v>
          </cell>
          <cell r="D227" t="str">
            <v>黃照明</v>
          </cell>
        </row>
        <row r="228">
          <cell r="C228" t="str">
            <v>16•02</v>
          </cell>
          <cell r="D228" t="str">
            <v>黃俊銘</v>
          </cell>
        </row>
        <row r="229">
          <cell r="C229" t="str">
            <v>16•03</v>
          </cell>
          <cell r="D229" t="str">
            <v>江坤祥</v>
          </cell>
        </row>
        <row r="230">
          <cell r="C230" t="str">
            <v>16•04</v>
          </cell>
          <cell r="D230" t="str">
            <v>陳政杰</v>
          </cell>
        </row>
        <row r="231">
          <cell r="C231" t="str">
            <v>16•05</v>
          </cell>
          <cell r="D231" t="str">
            <v>吳佩錦</v>
          </cell>
        </row>
        <row r="232">
          <cell r="C232" t="str">
            <v>16•06</v>
          </cell>
          <cell r="D232" t="str">
            <v>賴信安</v>
          </cell>
        </row>
        <row r="233">
          <cell r="C233" t="str">
            <v>16•07</v>
          </cell>
          <cell r="D233" t="str">
            <v>莊文吉</v>
          </cell>
        </row>
        <row r="234">
          <cell r="C234" t="str">
            <v>16•08</v>
          </cell>
          <cell r="D234" t="str">
            <v>陳建懿</v>
          </cell>
        </row>
        <row r="235">
          <cell r="C235" t="str">
            <v>16•09</v>
          </cell>
        </row>
        <row r="236">
          <cell r="C236" t="str">
            <v>16•10</v>
          </cell>
        </row>
        <row r="237">
          <cell r="C237" t="str">
            <v>16•11</v>
          </cell>
        </row>
        <row r="238">
          <cell r="C238" t="str">
            <v>16•12</v>
          </cell>
        </row>
        <row r="239">
          <cell r="C239" t="str">
            <v>16•13</v>
          </cell>
        </row>
        <row r="240">
          <cell r="C240" t="str">
            <v>16•14</v>
          </cell>
        </row>
        <row r="241">
          <cell r="C241" t="str">
            <v>16•15</v>
          </cell>
        </row>
        <row r="242">
          <cell r="C242" t="str">
            <v>17•01</v>
          </cell>
          <cell r="D242" t="str">
            <v>魏世苓</v>
          </cell>
        </row>
        <row r="243">
          <cell r="C243" t="str">
            <v>17•02</v>
          </cell>
          <cell r="D243" t="str">
            <v>王佳文</v>
          </cell>
        </row>
        <row r="244">
          <cell r="C244" t="str">
            <v>17•03</v>
          </cell>
          <cell r="D244" t="str">
            <v>何寶雪</v>
          </cell>
        </row>
        <row r="245">
          <cell r="C245" t="str">
            <v>17•04</v>
          </cell>
          <cell r="D245" t="str">
            <v>巫淑惠</v>
          </cell>
        </row>
        <row r="246">
          <cell r="C246" t="str">
            <v>17•05</v>
          </cell>
          <cell r="D246" t="str">
            <v>周學忠</v>
          </cell>
        </row>
        <row r="247">
          <cell r="C247" t="str">
            <v>17•06</v>
          </cell>
          <cell r="D247" t="str">
            <v>林怡君</v>
          </cell>
        </row>
        <row r="248">
          <cell r="C248" t="str">
            <v>17•07</v>
          </cell>
          <cell r="D248" t="str">
            <v>林政男</v>
          </cell>
        </row>
        <row r="249">
          <cell r="C249" t="str">
            <v>17•08</v>
          </cell>
          <cell r="D249" t="str">
            <v>劉亝衡</v>
          </cell>
        </row>
        <row r="250">
          <cell r="C250" t="str">
            <v>17•09</v>
          </cell>
          <cell r="D250" t="str">
            <v>莊楦楠</v>
          </cell>
        </row>
        <row r="251">
          <cell r="C251" t="str">
            <v>17•10</v>
          </cell>
          <cell r="D251" t="str">
            <v>蕭恩慧</v>
          </cell>
        </row>
        <row r="252">
          <cell r="C252" t="str">
            <v>17•11</v>
          </cell>
          <cell r="D252" t="str">
            <v>葉凱雯</v>
          </cell>
        </row>
        <row r="253">
          <cell r="C253" t="str">
            <v>17•12</v>
          </cell>
          <cell r="D253" t="str">
            <v>廖若妃</v>
          </cell>
        </row>
        <row r="254">
          <cell r="C254" t="str">
            <v>17•13</v>
          </cell>
          <cell r="D254" t="str">
            <v>黃婷筠</v>
          </cell>
        </row>
        <row r="255">
          <cell r="C255" t="str">
            <v>17•14</v>
          </cell>
          <cell r="D255" t="str">
            <v>羅添元</v>
          </cell>
        </row>
        <row r="256">
          <cell r="C256" t="str">
            <v>17•15</v>
          </cell>
          <cell r="D256" t="str">
            <v>林真妮</v>
          </cell>
        </row>
        <row r="257">
          <cell r="C257" t="str">
            <v>18•01</v>
          </cell>
          <cell r="D257" t="str">
            <v>羅素蘭</v>
          </cell>
        </row>
        <row r="258">
          <cell r="C258" t="str">
            <v>18•02</v>
          </cell>
        </row>
        <row r="259">
          <cell r="C259" t="str">
            <v>18•03</v>
          </cell>
        </row>
        <row r="260">
          <cell r="C260" t="str">
            <v>18•04</v>
          </cell>
        </row>
        <row r="261">
          <cell r="C261" t="str">
            <v>18•05</v>
          </cell>
        </row>
        <row r="262">
          <cell r="C262" t="str">
            <v>18•06</v>
          </cell>
        </row>
        <row r="263">
          <cell r="C263" t="str">
            <v>18•07</v>
          </cell>
        </row>
        <row r="264">
          <cell r="C264" t="str">
            <v>18•08</v>
          </cell>
        </row>
        <row r="265">
          <cell r="C265" t="str">
            <v>18•09</v>
          </cell>
        </row>
        <row r="266">
          <cell r="C266" t="str">
            <v>18•10</v>
          </cell>
        </row>
        <row r="267">
          <cell r="C267" t="str">
            <v>18•11</v>
          </cell>
        </row>
        <row r="268">
          <cell r="C268" t="str">
            <v>18•12</v>
          </cell>
        </row>
        <row r="269">
          <cell r="C269" t="str">
            <v>18•13</v>
          </cell>
        </row>
        <row r="270">
          <cell r="C270" t="str">
            <v>18•14</v>
          </cell>
        </row>
        <row r="271">
          <cell r="C271" t="str">
            <v>18•15</v>
          </cell>
        </row>
        <row r="272">
          <cell r="C272" t="str">
            <v>19•01</v>
          </cell>
          <cell r="D272" t="str">
            <v>學生代表</v>
          </cell>
        </row>
        <row r="273">
          <cell r="C273" t="str">
            <v>19•02</v>
          </cell>
          <cell r="D273" t="str">
            <v>學生代表</v>
          </cell>
        </row>
        <row r="274">
          <cell r="C274" t="str">
            <v>19•03</v>
          </cell>
          <cell r="D274" t="str">
            <v>學生代表</v>
          </cell>
        </row>
        <row r="275">
          <cell r="C275" t="str">
            <v>19•04</v>
          </cell>
          <cell r="D275" t="str">
            <v>學生代表</v>
          </cell>
        </row>
        <row r="276">
          <cell r="C276" t="str">
            <v>19•05</v>
          </cell>
          <cell r="D276" t="str">
            <v>學生代表</v>
          </cell>
        </row>
        <row r="277">
          <cell r="C277" t="str">
            <v>19•06</v>
          </cell>
          <cell r="D277" t="str">
            <v>學生代表</v>
          </cell>
        </row>
        <row r="278">
          <cell r="C278" t="str">
            <v>19•07</v>
          </cell>
          <cell r="D278" t="str">
            <v>學生代表</v>
          </cell>
        </row>
        <row r="279">
          <cell r="C279" t="str">
            <v>19•08</v>
          </cell>
          <cell r="D279" t="str">
            <v>學生代表</v>
          </cell>
        </row>
        <row r="280">
          <cell r="C280" t="str">
            <v>19•09</v>
          </cell>
          <cell r="D280" t="str">
            <v>學生代表</v>
          </cell>
        </row>
        <row r="281">
          <cell r="C281" t="str">
            <v>19•10</v>
          </cell>
          <cell r="D281" t="str">
            <v>學生代表</v>
          </cell>
        </row>
        <row r="282">
          <cell r="C282" t="str">
            <v>19•11</v>
          </cell>
          <cell r="D282" t="str">
            <v>學生代表</v>
          </cell>
        </row>
        <row r="283">
          <cell r="C283" t="str">
            <v>19•12</v>
          </cell>
          <cell r="D283" t="str">
            <v>學生代表</v>
          </cell>
        </row>
        <row r="284">
          <cell r="C284" t="str">
            <v>19•13</v>
          </cell>
          <cell r="D284" t="str">
            <v>學生代表</v>
          </cell>
        </row>
        <row r="285">
          <cell r="C285" t="str">
            <v>19•14</v>
          </cell>
          <cell r="D285" t="str">
            <v>學生代表</v>
          </cell>
        </row>
        <row r="286">
          <cell r="C286" t="str">
            <v>19•15</v>
          </cell>
          <cell r="D286" t="str">
            <v>學生代表</v>
          </cell>
        </row>
        <row r="287">
          <cell r="C287" t="str">
            <v>20•01</v>
          </cell>
          <cell r="D287" t="str">
            <v>學生代表</v>
          </cell>
        </row>
        <row r="288">
          <cell r="C288" t="str">
            <v>20•02</v>
          </cell>
          <cell r="D288" t="str">
            <v>學生代表</v>
          </cell>
        </row>
        <row r="289">
          <cell r="C289" t="str">
            <v>20•03</v>
          </cell>
          <cell r="D289" t="str">
            <v>學生代表</v>
          </cell>
        </row>
        <row r="290">
          <cell r="C290" t="str">
            <v>20•04</v>
          </cell>
          <cell r="D290" t="str">
            <v>學生代表</v>
          </cell>
        </row>
        <row r="291">
          <cell r="C291" t="str">
            <v>20•05</v>
          </cell>
          <cell r="D291" t="str">
            <v>學生代表</v>
          </cell>
        </row>
        <row r="292">
          <cell r="C292" t="str">
            <v>20•06</v>
          </cell>
          <cell r="D292" t="str">
            <v>學生代表</v>
          </cell>
        </row>
        <row r="293">
          <cell r="C293" t="str">
            <v>20•07</v>
          </cell>
          <cell r="D293" t="str">
            <v>學生代表</v>
          </cell>
        </row>
        <row r="294">
          <cell r="C294" t="str">
            <v>20•08</v>
          </cell>
          <cell r="D294" t="str">
            <v>學生代表</v>
          </cell>
        </row>
        <row r="295">
          <cell r="C295" t="str">
            <v>20•09</v>
          </cell>
          <cell r="D295" t="str">
            <v>學生代表</v>
          </cell>
        </row>
        <row r="296">
          <cell r="C296" t="str">
            <v>20•10</v>
          </cell>
        </row>
        <row r="297">
          <cell r="C297" t="str">
            <v>20•11</v>
          </cell>
        </row>
        <row r="298">
          <cell r="C298" t="str">
            <v>20•12</v>
          </cell>
        </row>
        <row r="299">
          <cell r="C299" t="str">
            <v>20•13</v>
          </cell>
        </row>
        <row r="300">
          <cell r="C300" t="str">
            <v>20•14</v>
          </cell>
        </row>
        <row r="301">
          <cell r="C301" t="str">
            <v>20•15</v>
          </cell>
        </row>
        <row r="302">
          <cell r="C302" t="str">
            <v>21•01</v>
          </cell>
          <cell r="D302" t="str">
            <v>陳莎莉</v>
          </cell>
        </row>
        <row r="303">
          <cell r="C303" t="str">
            <v>21•02</v>
          </cell>
          <cell r="D303" t="str">
            <v>莊玉立</v>
          </cell>
        </row>
        <row r="304">
          <cell r="C304" t="str">
            <v>21•03</v>
          </cell>
          <cell r="D304" t="str">
            <v>胡湘郇</v>
          </cell>
        </row>
        <row r="305">
          <cell r="C305" t="str">
            <v>21•04</v>
          </cell>
          <cell r="D305" t="str">
            <v>黃靖</v>
          </cell>
        </row>
        <row r="306">
          <cell r="C306" t="str">
            <v>21•05</v>
          </cell>
          <cell r="D306" t="str">
            <v>陳易郁</v>
          </cell>
        </row>
        <row r="307">
          <cell r="C307" t="str">
            <v>21•06</v>
          </cell>
          <cell r="D307" t="str">
            <v>宋東諺</v>
          </cell>
        </row>
        <row r="308">
          <cell r="C308" t="str">
            <v>21•07</v>
          </cell>
          <cell r="D308" t="str">
            <v>蔡銘怡</v>
          </cell>
        </row>
        <row r="309">
          <cell r="C309" t="str">
            <v>21•08</v>
          </cell>
          <cell r="D309" t="str">
            <v>賴容軒</v>
          </cell>
        </row>
        <row r="310">
          <cell r="C310" t="str">
            <v>21•09</v>
          </cell>
          <cell r="D310" t="str">
            <v>蔡天盛</v>
          </cell>
        </row>
        <row r="311">
          <cell r="C311" t="str">
            <v>21•10</v>
          </cell>
          <cell r="D311" t="str">
            <v>王嘉彬</v>
          </cell>
        </row>
        <row r="312">
          <cell r="C312" t="str">
            <v>21•11</v>
          </cell>
          <cell r="D312" t="str">
            <v>莊喻婷</v>
          </cell>
        </row>
        <row r="313">
          <cell r="C313" t="str">
            <v>21•12</v>
          </cell>
          <cell r="D313" t="str">
            <v>江孟璇</v>
          </cell>
        </row>
        <row r="314">
          <cell r="C314" t="str">
            <v>21•13</v>
          </cell>
          <cell r="D314" t="str">
            <v>王仁峻</v>
          </cell>
        </row>
        <row r="315">
          <cell r="C315" t="str">
            <v>21•14</v>
          </cell>
          <cell r="D315" t="str">
            <v>何品儀</v>
          </cell>
        </row>
        <row r="316">
          <cell r="C316" t="str">
            <v>21•15</v>
          </cell>
          <cell r="D316" t="str">
            <v>張瓊文</v>
          </cell>
        </row>
        <row r="317">
          <cell r="C317" t="str">
            <v>22•01</v>
          </cell>
          <cell r="D317" t="str">
            <v>張世勇</v>
          </cell>
        </row>
        <row r="318">
          <cell r="C318" t="str">
            <v>22•02</v>
          </cell>
          <cell r="D318" t="str">
            <v>蕭文青</v>
          </cell>
        </row>
        <row r="319">
          <cell r="C319" t="str">
            <v>22•03</v>
          </cell>
          <cell r="D319" t="str">
            <v>呂玉茹</v>
          </cell>
        </row>
        <row r="320">
          <cell r="C320" t="str">
            <v>22•04</v>
          </cell>
          <cell r="D320" t="str">
            <v>鄭素晴</v>
          </cell>
        </row>
        <row r="321">
          <cell r="C321" t="str">
            <v>22•05</v>
          </cell>
          <cell r="D321" t="str">
            <v>陳泓竣</v>
          </cell>
        </row>
        <row r="322">
          <cell r="C322" t="str">
            <v>22•06</v>
          </cell>
          <cell r="D322" t="str">
            <v>黃智懋</v>
          </cell>
        </row>
        <row r="323">
          <cell r="C323" t="str">
            <v>22•07</v>
          </cell>
          <cell r="D323" t="str">
            <v>李妙俞</v>
          </cell>
        </row>
        <row r="324">
          <cell r="C324" t="str">
            <v>22•08</v>
          </cell>
          <cell r="D324" t="str">
            <v>鄭志明</v>
          </cell>
        </row>
        <row r="325">
          <cell r="C325" t="str">
            <v>22•09</v>
          </cell>
          <cell r="D325" t="str">
            <v>楊靜芬</v>
          </cell>
        </row>
        <row r="326">
          <cell r="C326" t="str">
            <v>22•10</v>
          </cell>
        </row>
        <row r="327">
          <cell r="C327" t="str">
            <v>22•11</v>
          </cell>
        </row>
        <row r="328">
          <cell r="C328" t="str">
            <v>22•12</v>
          </cell>
        </row>
        <row r="329">
          <cell r="C329" t="str">
            <v>22•13</v>
          </cell>
        </row>
        <row r="330">
          <cell r="C330" t="str">
            <v>22•14</v>
          </cell>
        </row>
        <row r="331">
          <cell r="C331" t="str">
            <v>22•15</v>
          </cell>
        </row>
      </sheetData>
      <sheetData sheetId="3"/>
      <sheetData sheetId="4">
        <row r="1">
          <cell r="B1" t="str">
            <v>114學年度第一學期期末暨第二學期期初校務會議座位表</v>
          </cell>
          <cell r="E1">
            <v>46055</v>
          </cell>
        </row>
        <row r="5">
          <cell r="A5" t="str">
            <v>病假</v>
          </cell>
        </row>
        <row r="8">
          <cell r="A8" t="str">
            <v>事假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workbookViewId="0">
      <selection sqref="A1:XFD1048576"/>
    </sheetView>
  </sheetViews>
  <sheetFormatPr defaultRowHeight="16.5"/>
  <cols>
    <col min="1" max="1" width="3.5" style="1" bestFit="1" customWidth="1"/>
    <col min="2" max="2" width="8" style="1" bestFit="1" customWidth="1"/>
    <col min="3" max="4" width="8.125" style="1" customWidth="1"/>
    <col min="5" max="17" width="8.25" style="1" bestFit="1" customWidth="1"/>
    <col min="18" max="18" width="19.5" style="3" customWidth="1"/>
    <col min="19" max="16384" width="9" style="3"/>
  </cols>
  <sheetData>
    <row r="1" spans="1:19" ht="36.75">
      <c r="C1" s="2" t="str">
        <f>[1]設定檔!B1</f>
        <v>114學年度第一學期期末暨第二學期期初校務會議座位表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s="6" customFormat="1" ht="25.5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7">
        <f>[1]設定檔!E1</f>
        <v>46055</v>
      </c>
      <c r="R2" s="7"/>
    </row>
    <row r="3" spans="1:19" ht="136.5" customHeight="1">
      <c r="D3" s="8" t="s">
        <v>0</v>
      </c>
      <c r="E3" s="9" t="s">
        <v>1</v>
      </c>
      <c r="F3" s="9" t="s">
        <v>2</v>
      </c>
      <c r="G3" s="9" t="s">
        <v>3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  <c r="M3" s="9" t="s">
        <v>9</v>
      </c>
      <c r="N3" s="9" t="s">
        <v>10</v>
      </c>
      <c r="O3" s="9" t="s">
        <v>11</v>
      </c>
      <c r="Q3" s="10"/>
      <c r="S3" s="1"/>
    </row>
    <row r="4" spans="1:19" ht="17.25" thickBot="1"/>
    <row r="5" spans="1:19" ht="17.25" hidden="1" thickBot="1">
      <c r="C5" s="11">
        <v>15</v>
      </c>
      <c r="D5" s="11">
        <v>14</v>
      </c>
      <c r="E5" s="11">
        <v>13</v>
      </c>
      <c r="F5" s="11">
        <v>12</v>
      </c>
      <c r="G5" s="11">
        <v>11</v>
      </c>
      <c r="H5" s="11">
        <v>10</v>
      </c>
      <c r="I5" s="11">
        <v>9</v>
      </c>
      <c r="J5" s="11">
        <v>8</v>
      </c>
      <c r="K5" s="11">
        <v>7</v>
      </c>
      <c r="L5" s="11">
        <v>6</v>
      </c>
      <c r="M5" s="11">
        <v>5</v>
      </c>
      <c r="N5" s="11">
        <v>4</v>
      </c>
      <c r="O5" s="11">
        <v>3</v>
      </c>
      <c r="P5" s="11">
        <v>2</v>
      </c>
      <c r="Q5" s="11">
        <v>1</v>
      </c>
    </row>
    <row r="6" spans="1:19">
      <c r="C6" s="12" t="str">
        <f t="shared" ref="C6:Q6" si="0">IF($A7&lt;=9,"0"&amp;$A7,$A7)&amp;"•"&amp;IF(C$5&lt;=9,"0"&amp;C$5,C$5)</f>
        <v>01•15</v>
      </c>
      <c r="D6" s="13" t="str">
        <f t="shared" si="0"/>
        <v>01•14</v>
      </c>
      <c r="E6" s="14" t="str">
        <f t="shared" si="0"/>
        <v>01•13</v>
      </c>
      <c r="F6" s="15" t="str">
        <f t="shared" si="0"/>
        <v>01•12</v>
      </c>
      <c r="G6" s="13" t="str">
        <f t="shared" si="0"/>
        <v>01•11</v>
      </c>
      <c r="H6" s="14" t="str">
        <f t="shared" si="0"/>
        <v>01•10</v>
      </c>
      <c r="I6" s="15" t="str">
        <f t="shared" si="0"/>
        <v>01•09</v>
      </c>
      <c r="J6" s="13" t="str">
        <f t="shared" si="0"/>
        <v>01•08</v>
      </c>
      <c r="K6" s="16" t="str">
        <f t="shared" si="0"/>
        <v>01•07</v>
      </c>
      <c r="L6" s="17" t="str">
        <f t="shared" si="0"/>
        <v>01•06</v>
      </c>
      <c r="M6" s="13" t="str">
        <f t="shared" si="0"/>
        <v>01•05</v>
      </c>
      <c r="N6" s="16" t="str">
        <f t="shared" si="0"/>
        <v>01•04</v>
      </c>
      <c r="O6" s="17" t="str">
        <f t="shared" si="0"/>
        <v>01•03</v>
      </c>
      <c r="P6" s="13" t="str">
        <f t="shared" si="0"/>
        <v>01•02</v>
      </c>
      <c r="Q6" s="18" t="str">
        <f t="shared" si="0"/>
        <v>01•01</v>
      </c>
    </row>
    <row r="7" spans="1:19" s="27" customFormat="1" ht="27.6" customHeight="1" thickBot="1">
      <c r="A7" s="19">
        <v>1</v>
      </c>
      <c r="B7" s="19" t="str">
        <f>"第"&amp;IF($A7&lt;=9,"0"&amp;$A7,$A7)&amp;"排"</f>
        <v>第01排</v>
      </c>
      <c r="C7" s="20" t="str">
        <f>IF(ISERROR(VLOOKUP(C6,[1]座位安排!$C:$D,2,FALSE))=TRUE,"",VLOOKUP(C6,[1]座位安排!$C:$D,2,FALSE))</f>
        <v>陳雅棻</v>
      </c>
      <c r="D7" s="20" t="str">
        <f>IF(ISERROR(VLOOKUP(D6,[1]座位安排!$C:$D,2,FALSE))=TRUE,"",VLOOKUP(D6,[1]座位安排!$C:$D,2,FALSE))</f>
        <v>葉憲民</v>
      </c>
      <c r="E7" s="20" t="str">
        <f>IF(ISERROR(VLOOKUP(E6,[1]座位安排!$C:$D,2,FALSE))=TRUE,"",VLOOKUP(E6,[1]座位安排!$C:$D,2,FALSE))</f>
        <v>曾恩妤</v>
      </c>
      <c r="F7" s="21" t="str">
        <f>IF(ISERROR(VLOOKUP(F6,[1]座位安排!$C:$D,2,FALSE))=TRUE,"",VLOOKUP(F6,[1]座位安排!$C:$D,2,FALSE))</f>
        <v>陳衍衡</v>
      </c>
      <c r="G7" s="22" t="str">
        <f>IF(ISERROR(VLOOKUP(G6,[1]座位安排!$C:$D,2,FALSE))=TRUE,"",VLOOKUP(G6,[1]座位安排!$C:$D,2,FALSE))</f>
        <v>張豑尹</v>
      </c>
      <c r="H7" s="23" t="str">
        <f>IF(ISERROR(VLOOKUP(H6,[1]座位安排!$C:$D,2,FALSE))=TRUE,"",VLOOKUP(H6,[1]座位安排!$C:$D,2,FALSE))</f>
        <v>李科廷</v>
      </c>
      <c r="I7" s="21" t="str">
        <f>IF(ISERROR(VLOOKUP(I6,[1]座位安排!$C:$D,2,FALSE))=TRUE,"",VLOOKUP(I6,[1]座位安排!$C:$D,2,FALSE))</f>
        <v>吳幸蓉</v>
      </c>
      <c r="J7" s="22" t="str">
        <f>IF(ISERROR(VLOOKUP(J6,[1]座位安排!$C:$D,2,FALSE))=TRUE,"",VLOOKUP(J6,[1]座位安排!$C:$D,2,FALSE))</f>
        <v>賴香如</v>
      </c>
      <c r="K7" s="24" t="str">
        <f>IF(ISERROR(VLOOKUP(K6,[1]座位安排!$C:$D,2,FALSE))=TRUE,"",VLOOKUP(K6,[1]座位安排!$C:$D,2,FALSE))</f>
        <v>李衍毅</v>
      </c>
      <c r="L7" s="25" t="str">
        <f>IF(ISERROR(VLOOKUP(L6,[1]座位安排!$C:$D,2,FALSE))=TRUE,"",VLOOKUP(L6,[1]座位安排!$C:$D,2,FALSE))</f>
        <v>陳涴沁</v>
      </c>
      <c r="M7" s="22" t="str">
        <f>IF(ISERROR(VLOOKUP(M6,[1]座位安排!$C:$D,2,FALSE))=TRUE,"",VLOOKUP(M6,[1]座位安排!$C:$D,2,FALSE))</f>
        <v>吳宜貞</v>
      </c>
      <c r="N7" s="24" t="str">
        <f>IF(ISERROR(VLOOKUP(N6,[1]座位安排!$C:$D,2,FALSE))=TRUE,"",VLOOKUP(N6,[1]座位安排!$C:$D,2,FALSE))</f>
        <v>林達斌</v>
      </c>
      <c r="O7" s="24" t="str">
        <f>IF(ISERROR(VLOOKUP(O6,[1]座位安排!$C:$D,2,FALSE))=TRUE,"",VLOOKUP(O6,[1]座位安排!$C:$D,2,FALSE))</f>
        <v>賴叡莛</v>
      </c>
      <c r="P7" s="26" t="str">
        <f>IF(ISERROR(VLOOKUP(P6,[1]座位安排!$C:$D,2,FALSE))=TRUE,"",VLOOKUP(P6,[1]座位安排!$C:$D,2,FALSE))</f>
        <v>保留空位</v>
      </c>
      <c r="Q7" s="26" t="str">
        <f>IF(ISERROR(VLOOKUP(Q6,[1]座位安排!$C:$D,2,FALSE))=TRUE,"",VLOOKUP(Q6,[1]座位安排!$C:$D,2,FALSE))</f>
        <v>李秀評</v>
      </c>
      <c r="R7" s="19" t="str">
        <f>"第"&amp;IF($A7&lt;=9,"0"&amp;$A7,$A7)&amp;"排"</f>
        <v>第01排</v>
      </c>
    </row>
    <row r="8" spans="1:19">
      <c r="C8" s="12" t="str">
        <f t="shared" ref="C8:Q8" si="1">IF($A9&lt;=9,"0"&amp;$A9,$A9)&amp;"•"&amp;IF(C$5&lt;=9,"0"&amp;C$5,C$5)</f>
        <v>02•15</v>
      </c>
      <c r="D8" s="13" t="str">
        <f t="shared" si="1"/>
        <v>02•14</v>
      </c>
      <c r="E8" s="14" t="str">
        <f t="shared" si="1"/>
        <v>02•13</v>
      </c>
      <c r="F8" s="15" t="str">
        <f t="shared" si="1"/>
        <v>02•12</v>
      </c>
      <c r="G8" s="13" t="str">
        <f t="shared" si="1"/>
        <v>02•11</v>
      </c>
      <c r="H8" s="14" t="str">
        <f t="shared" si="1"/>
        <v>02•10</v>
      </c>
      <c r="I8" s="15" t="str">
        <f t="shared" si="1"/>
        <v>02•09</v>
      </c>
      <c r="J8" s="13" t="str">
        <f t="shared" si="1"/>
        <v>02•08</v>
      </c>
      <c r="K8" s="16" t="str">
        <f t="shared" si="1"/>
        <v>02•07</v>
      </c>
      <c r="L8" s="17" t="str">
        <f t="shared" si="1"/>
        <v>02•06</v>
      </c>
      <c r="M8" s="13" t="str">
        <f t="shared" si="1"/>
        <v>02•05</v>
      </c>
      <c r="N8" s="16" t="str">
        <f t="shared" si="1"/>
        <v>02•04</v>
      </c>
      <c r="O8" s="17" t="str">
        <f t="shared" si="1"/>
        <v>02•03</v>
      </c>
      <c r="P8" s="13" t="str">
        <f t="shared" si="1"/>
        <v>02•02</v>
      </c>
      <c r="Q8" s="18" t="str">
        <f t="shared" si="1"/>
        <v>02•01</v>
      </c>
      <c r="R8" s="1"/>
    </row>
    <row r="9" spans="1:19" s="27" customFormat="1" ht="27.6" customHeight="1" thickBot="1">
      <c r="A9" s="19">
        <v>2</v>
      </c>
      <c r="B9" s="19" t="str">
        <f>"第"&amp;IF($A9&lt;=9,"0"&amp;$A9,$A9)&amp;"排"</f>
        <v>第02排</v>
      </c>
      <c r="C9" s="28" t="str">
        <f>IF(ISERROR(VLOOKUP(C8,[1]座位安排!$C:$D,2,FALSE))=TRUE,"",VLOOKUP(C8,[1]座位安排!$C:$D,2,FALSE))</f>
        <v>吳忠玹</v>
      </c>
      <c r="D9" s="22" t="str">
        <f>IF(ISERROR(VLOOKUP(D8,[1]座位安排!$C:$D,2,FALSE))=TRUE,"",VLOOKUP(D8,[1]座位安排!$C:$D,2,FALSE))</f>
        <v>黃智偉</v>
      </c>
      <c r="E9" s="20" t="str">
        <f>IF(ISERROR(VLOOKUP(E8,[1]座位安排!$C:$D,2,FALSE))=TRUE,"",VLOOKUP(E8,[1]座位安排!$C:$D,2,FALSE))</f>
        <v>吳政旻</v>
      </c>
      <c r="F9" s="21" t="str">
        <f>IF(ISERROR(VLOOKUP(F8,[1]座位安排!$C:$D,2,FALSE))=TRUE,"",VLOOKUP(F8,[1]座位安排!$C:$D,2,FALSE))</f>
        <v>蕭竹婷</v>
      </c>
      <c r="G9" s="22" t="str">
        <f>IF(ISERROR(VLOOKUP(G8,[1]座位安排!$C:$D,2,FALSE))=TRUE,"",VLOOKUP(G8,[1]座位安排!$C:$D,2,FALSE))</f>
        <v>張孟婷</v>
      </c>
      <c r="H9" s="20" t="str">
        <f>IF(ISERROR(VLOOKUP(H8,[1]座位安排!$C:$D,2,FALSE))=TRUE,"",VLOOKUP(H8,[1]座位安排!$C:$D,2,FALSE))</f>
        <v>羅財君</v>
      </c>
      <c r="I9" s="21" t="str">
        <f>IF(ISERROR(VLOOKUP(I8,[1]座位安排!$C:$D,2,FALSE))=TRUE,"",VLOOKUP(I8,[1]座位安排!$C:$D,2,FALSE))</f>
        <v>魏福祈</v>
      </c>
      <c r="J9" s="22" t="str">
        <f>IF(ISERROR(VLOOKUP(J8,[1]座位安排!$C:$D,2,FALSE))=TRUE,"",VLOOKUP(J8,[1]座位安排!$C:$D,2,FALSE))</f>
        <v>簡至均</v>
      </c>
      <c r="K9" s="24" t="str">
        <f>IF(ISERROR(VLOOKUP(K8,[1]座位安排!$C:$D,2,FALSE))=TRUE,"",VLOOKUP(K8,[1]座位安排!$C:$D,2,FALSE))</f>
        <v>郭政隴</v>
      </c>
      <c r="L9" s="25" t="str">
        <f>IF(ISERROR(VLOOKUP(L8,[1]座位安排!$C:$D,2,FALSE))=TRUE,"",VLOOKUP(L8,[1]座位安排!$C:$D,2,FALSE))</f>
        <v>紀詠翔</v>
      </c>
      <c r="M9" s="22" t="str">
        <f>IF(ISERROR(VLOOKUP(M8,[1]座位安排!$C:$D,2,FALSE))=TRUE,"",VLOOKUP(M8,[1]座位安排!$C:$D,2,FALSE))</f>
        <v>蔡志豪</v>
      </c>
      <c r="N9" s="24" t="str">
        <f>IF(ISERROR(VLOOKUP(N8,[1]座位安排!$C:$D,2,FALSE))=TRUE,"",VLOOKUP(N8,[1]座位安排!$C:$D,2,FALSE))</f>
        <v>闕伯穎</v>
      </c>
      <c r="O9" s="25" t="str">
        <f>IF(ISERROR(VLOOKUP(O8,[1]座位安排!$C:$D,2,FALSE))=TRUE,"",VLOOKUP(O8,[1]座位安排!$C:$D,2,FALSE))</f>
        <v>林玥辰</v>
      </c>
      <c r="P9" s="22" t="str">
        <f>IF(ISERROR(VLOOKUP(P8,[1]座位安排!$C:$D,2,FALSE))=TRUE,"",VLOOKUP(P8,[1]座位安排!$C:$D,2,FALSE))</f>
        <v>葉姵伶</v>
      </c>
      <c r="Q9" s="26" t="str">
        <f>IF(ISERROR(VLOOKUP(Q8,[1]座位安排!$C:$D,2,FALSE))=TRUE,"",VLOOKUP(Q8,[1]座位安排!$C:$D,2,FALSE))</f>
        <v>蕭郁琳</v>
      </c>
      <c r="R9" s="19" t="str">
        <f>"第"&amp;IF($A9&lt;=9,"0"&amp;$A9,$A9)&amp;"排"</f>
        <v>第02排</v>
      </c>
    </row>
    <row r="10" spans="1:19">
      <c r="C10" s="12" t="str">
        <f t="shared" ref="C10:Q10" si="2">IF($A11&lt;=9,"0"&amp;$A11,$A11)&amp;"•"&amp;IF(C$5&lt;=9,"0"&amp;C$5,C$5)</f>
        <v>03•15</v>
      </c>
      <c r="D10" s="13" t="str">
        <f t="shared" si="2"/>
        <v>03•14</v>
      </c>
      <c r="E10" s="14" t="str">
        <f t="shared" si="2"/>
        <v>03•13</v>
      </c>
      <c r="F10" s="15" t="str">
        <f t="shared" si="2"/>
        <v>03•12</v>
      </c>
      <c r="G10" s="13" t="str">
        <f t="shared" si="2"/>
        <v>03•11</v>
      </c>
      <c r="H10" s="14" t="str">
        <f t="shared" si="2"/>
        <v>03•10</v>
      </c>
      <c r="I10" s="15" t="str">
        <f t="shared" si="2"/>
        <v>03•09</v>
      </c>
      <c r="J10" s="13" t="str">
        <f t="shared" si="2"/>
        <v>03•08</v>
      </c>
      <c r="K10" s="16" t="str">
        <f t="shared" si="2"/>
        <v>03•07</v>
      </c>
      <c r="L10" s="17" t="str">
        <f t="shared" si="2"/>
        <v>03•06</v>
      </c>
      <c r="M10" s="13" t="str">
        <f t="shared" si="2"/>
        <v>03•05</v>
      </c>
      <c r="N10" s="16" t="str">
        <f t="shared" si="2"/>
        <v>03•04</v>
      </c>
      <c r="O10" s="17" t="str">
        <f t="shared" si="2"/>
        <v>03•03</v>
      </c>
      <c r="P10" s="13" t="str">
        <f t="shared" si="2"/>
        <v>03•02</v>
      </c>
      <c r="Q10" s="18" t="str">
        <f t="shared" si="2"/>
        <v>03•01</v>
      </c>
      <c r="R10" s="1"/>
    </row>
    <row r="11" spans="1:19" s="27" customFormat="1" ht="27.6" customHeight="1" thickBot="1">
      <c r="A11" s="19">
        <v>3</v>
      </c>
      <c r="B11" s="19" t="str">
        <f>"第"&amp;IF($A11&lt;=9,"0"&amp;$A11,$A11)&amp;"排"</f>
        <v>第03排</v>
      </c>
      <c r="C11" s="28" t="str">
        <f>IF(ISERROR(VLOOKUP(C10,[1]座位安排!$C:$D,2,FALSE))=TRUE,"",VLOOKUP(C10,[1]座位安排!$C:$D,2,FALSE))</f>
        <v>黃雅鈴</v>
      </c>
      <c r="D11" s="22" t="str">
        <f>IF(ISERROR(VLOOKUP(D10,[1]座位安排!$C:$D,2,FALSE))=TRUE,"",VLOOKUP(D10,[1]座位安排!$C:$D,2,FALSE))</f>
        <v>蔡文娟</v>
      </c>
      <c r="E11" s="20" t="str">
        <f>IF(ISERROR(VLOOKUP(E10,[1]座位安排!$C:$D,2,FALSE))=TRUE,"",VLOOKUP(E10,[1]座位安排!$C:$D,2,FALSE))</f>
        <v>謝沁妮</v>
      </c>
      <c r="F11" s="21" t="str">
        <f>IF(ISERROR(VLOOKUP(F10,[1]座位安排!$C:$D,2,FALSE))=TRUE,"",VLOOKUP(F10,[1]座位安排!$C:$D,2,FALSE))</f>
        <v>黃振文</v>
      </c>
      <c r="G11" s="22" t="str">
        <f>IF(ISERROR(VLOOKUP(G10,[1]座位安排!$C:$D,2,FALSE))=TRUE,"",VLOOKUP(G10,[1]座位安排!$C:$D,2,FALSE))</f>
        <v>蔡媛雯</v>
      </c>
      <c r="H11" s="20" t="str">
        <f>IF(ISERROR(VLOOKUP(H10,[1]座位安排!$C:$D,2,FALSE))=TRUE,"",VLOOKUP(H10,[1]座位安排!$C:$D,2,FALSE))</f>
        <v>廖朝輝</v>
      </c>
      <c r="I11" s="21" t="str">
        <f>IF(ISERROR(VLOOKUP(I10,[1]座位安排!$C:$D,2,FALSE))=TRUE,"",VLOOKUP(I10,[1]座位安排!$C:$D,2,FALSE))</f>
        <v>郭怡彣</v>
      </c>
      <c r="J11" s="22" t="str">
        <f>IF(ISERROR(VLOOKUP(J10,[1]座位安排!$C:$D,2,FALSE))=TRUE,"",VLOOKUP(J10,[1]座位安排!$C:$D,2,FALSE))</f>
        <v>劉水源</v>
      </c>
      <c r="K11" s="24" t="str">
        <f>IF(ISERROR(VLOOKUP(K10,[1]座位安排!$C:$D,2,FALSE))=TRUE,"",VLOOKUP(K10,[1]座位安排!$C:$D,2,FALSE))</f>
        <v>宋惟安</v>
      </c>
      <c r="L11" s="25" t="str">
        <f>IF(ISERROR(VLOOKUP(L10,[1]座位安排!$C:$D,2,FALSE))=TRUE,"",VLOOKUP(L10,[1]座位安排!$C:$D,2,FALSE))</f>
        <v>黃祥溢</v>
      </c>
      <c r="M11" s="22" t="str">
        <f>IF(ISERROR(VLOOKUP(M10,[1]座位安排!$C:$D,2,FALSE))=TRUE,"",VLOOKUP(M10,[1]座位安排!$C:$D,2,FALSE))</f>
        <v>邱俊欽</v>
      </c>
      <c r="N11" s="24" t="str">
        <f>IF(ISERROR(VLOOKUP(N10,[1]座位安排!$C:$D,2,FALSE))=TRUE,"",VLOOKUP(N10,[1]座位安排!$C:$D,2,FALSE))</f>
        <v>江佩儒</v>
      </c>
      <c r="O11" s="25" t="str">
        <f>IF(ISERROR(VLOOKUP(O10,[1]座位安排!$C:$D,2,FALSE))=TRUE,"",VLOOKUP(O10,[1]座位安排!$C:$D,2,FALSE))</f>
        <v>賴冠涵</v>
      </c>
      <c r="P11" s="22" t="str">
        <f>IF(ISERROR(VLOOKUP(P10,[1]座位安排!$C:$D,2,FALSE))=TRUE,"",VLOOKUP(P10,[1]座位安排!$C:$D,2,FALSE))</f>
        <v>李靜宜</v>
      </c>
      <c r="Q11" s="26" t="str">
        <f>IF(ISERROR(VLOOKUP(Q10,[1]座位安排!$C:$D,2,FALSE))=TRUE,"",VLOOKUP(Q10,[1]座位安排!$C:$D,2,FALSE))</f>
        <v>吳碧玉</v>
      </c>
      <c r="R11" s="19" t="str">
        <f>"第"&amp;IF($A11&lt;=9,"0"&amp;$A11,$A11)&amp;"排"</f>
        <v>第03排</v>
      </c>
    </row>
    <row r="12" spans="1:19">
      <c r="C12" s="12" t="str">
        <f t="shared" ref="C12:Q12" si="3">IF($A13&lt;=9,"0"&amp;$A13,$A13)&amp;"•"&amp;IF(C$5&lt;=9,"0"&amp;C$5,C$5)</f>
        <v>04•15</v>
      </c>
      <c r="D12" s="13" t="str">
        <f t="shared" si="3"/>
        <v>04•14</v>
      </c>
      <c r="E12" s="14" t="str">
        <f t="shared" si="3"/>
        <v>04•13</v>
      </c>
      <c r="F12" s="15" t="str">
        <f t="shared" si="3"/>
        <v>04•12</v>
      </c>
      <c r="G12" s="13" t="str">
        <f t="shared" si="3"/>
        <v>04•11</v>
      </c>
      <c r="H12" s="14" t="str">
        <f t="shared" si="3"/>
        <v>04•10</v>
      </c>
      <c r="I12" s="15" t="str">
        <f t="shared" si="3"/>
        <v>04•09</v>
      </c>
      <c r="J12" s="13" t="str">
        <f t="shared" si="3"/>
        <v>04•08</v>
      </c>
      <c r="K12" s="16" t="str">
        <f t="shared" si="3"/>
        <v>04•07</v>
      </c>
      <c r="L12" s="17" t="str">
        <f t="shared" si="3"/>
        <v>04•06</v>
      </c>
      <c r="M12" s="13" t="str">
        <f t="shared" si="3"/>
        <v>04•05</v>
      </c>
      <c r="N12" s="16" t="str">
        <f t="shared" si="3"/>
        <v>04•04</v>
      </c>
      <c r="O12" s="17" t="str">
        <f t="shared" si="3"/>
        <v>04•03</v>
      </c>
      <c r="P12" s="13" t="str">
        <f t="shared" si="3"/>
        <v>04•02</v>
      </c>
      <c r="Q12" s="18" t="str">
        <f t="shared" si="3"/>
        <v>04•01</v>
      </c>
      <c r="R12" s="1"/>
    </row>
    <row r="13" spans="1:19" s="27" customFormat="1" ht="27.6" customHeight="1" thickBot="1">
      <c r="A13" s="19">
        <v>4</v>
      </c>
      <c r="B13" s="19" t="str">
        <f>"第"&amp;IF($A13&lt;=9,"0"&amp;$A13,$A13)&amp;"排"</f>
        <v>第04排</v>
      </c>
      <c r="C13" s="28" t="str">
        <f>IF(ISERROR(VLOOKUP(C12,[1]座位安排!$C:$D,2,FALSE))=TRUE,"",VLOOKUP(C12,[1]座位安排!$C:$D,2,FALSE))</f>
        <v>邱鑫霓</v>
      </c>
      <c r="D13" s="22" t="str">
        <f>IF(ISERROR(VLOOKUP(D12,[1]座位安排!$C:$D,2,FALSE))=TRUE,"",VLOOKUP(D12,[1]座位安排!$C:$D,2,FALSE))</f>
        <v>修敏歡</v>
      </c>
      <c r="E13" s="20" t="str">
        <f>IF(ISERROR(VLOOKUP(E12,[1]座位安排!$C:$D,2,FALSE))=TRUE,"",VLOOKUP(E12,[1]座位安排!$C:$D,2,FALSE))</f>
        <v>陳文旭</v>
      </c>
      <c r="F13" s="21" t="str">
        <f>IF(ISERROR(VLOOKUP(F12,[1]座位安排!$C:$D,2,FALSE))=TRUE,"",VLOOKUP(F12,[1]座位安排!$C:$D,2,FALSE))</f>
        <v>陳郁井</v>
      </c>
      <c r="G13" s="22" t="str">
        <f>IF(ISERROR(VLOOKUP(G12,[1]座位安排!$C:$D,2,FALSE))=TRUE,"",VLOOKUP(G12,[1]座位安排!$C:$D,2,FALSE))</f>
        <v>劉芷瑜</v>
      </c>
      <c r="H13" s="20" t="str">
        <f>IF(ISERROR(VLOOKUP(H12,[1]座位安排!$C:$D,2,FALSE))=TRUE,"",VLOOKUP(H12,[1]座位安排!$C:$D,2,FALSE))</f>
        <v>吳秋敏</v>
      </c>
      <c r="I13" s="21" t="str">
        <f>IF(ISERROR(VLOOKUP(I12,[1]座位安排!$C:$D,2,FALSE))=TRUE,"",VLOOKUP(I12,[1]座位安排!$C:$D,2,FALSE))</f>
        <v>林雅惠</v>
      </c>
      <c r="J13" s="22" t="str">
        <f>IF(ISERROR(VLOOKUP(J12,[1]座位安排!$C:$D,2,FALSE))=TRUE,"",VLOOKUP(J12,[1]座位安排!$C:$D,2,FALSE))</f>
        <v>林佩如</v>
      </c>
      <c r="K13" s="24" t="str">
        <f>IF(ISERROR(VLOOKUP(K12,[1]座位安排!$C:$D,2,FALSE))=TRUE,"",VLOOKUP(K12,[1]座位安排!$C:$D,2,FALSE))</f>
        <v>王薇甄</v>
      </c>
      <c r="L13" s="25" t="str">
        <f>IF(ISERROR(VLOOKUP(L12,[1]座位安排!$C:$D,2,FALSE))=TRUE,"",VLOOKUP(L12,[1]座位安排!$C:$D,2,FALSE))</f>
        <v>汪澤龍</v>
      </c>
      <c r="M13" s="22" t="str">
        <f>IF(ISERROR(VLOOKUP(M12,[1]座位安排!$C:$D,2,FALSE))=TRUE,"",VLOOKUP(M12,[1]座位安排!$C:$D,2,FALSE))</f>
        <v>蔡淑慧</v>
      </c>
      <c r="N13" s="24" t="str">
        <f>IF(ISERROR(VLOOKUP(N12,[1]座位安排!$C:$D,2,FALSE))=TRUE,"",VLOOKUP(N12,[1]座位安排!$C:$D,2,FALSE))</f>
        <v>許中瀚</v>
      </c>
      <c r="O13" s="25" t="str">
        <f>IF(ISERROR(VLOOKUP(O12,[1]座位安排!$C:$D,2,FALSE))=TRUE,"",VLOOKUP(O12,[1]座位安排!$C:$D,2,FALSE))</f>
        <v>朱膺皓</v>
      </c>
      <c r="P13" s="22" t="str">
        <f>IF(ISERROR(VLOOKUP(P12,[1]座位安排!$C:$D,2,FALSE))=TRUE,"",VLOOKUP(P12,[1]座位安排!$C:$D,2,FALSE))</f>
        <v>呂美華</v>
      </c>
      <c r="Q13" s="26" t="str">
        <f>IF(ISERROR(VLOOKUP(Q12,[1]座位安排!$C:$D,2,FALSE))=TRUE,"",VLOOKUP(Q12,[1]座位安排!$C:$D,2,FALSE))</f>
        <v>劉建泓</v>
      </c>
      <c r="R13" s="19" t="str">
        <f>"第"&amp;IF($A13&lt;=9,"0"&amp;$A13,$A13)&amp;"排"</f>
        <v>第04排</v>
      </c>
    </row>
    <row r="14" spans="1:19">
      <c r="C14" s="12" t="str">
        <f t="shared" ref="C14:Q14" si="4">IF($A15&lt;=9,"0"&amp;$A15,$A15)&amp;"•"&amp;IF(C$5&lt;=9,"0"&amp;C$5,C$5)</f>
        <v>05•15</v>
      </c>
      <c r="D14" s="13" t="str">
        <f t="shared" si="4"/>
        <v>05•14</v>
      </c>
      <c r="E14" s="14" t="str">
        <f t="shared" si="4"/>
        <v>05•13</v>
      </c>
      <c r="F14" s="15" t="str">
        <f t="shared" si="4"/>
        <v>05•12</v>
      </c>
      <c r="G14" s="13" t="str">
        <f t="shared" si="4"/>
        <v>05•11</v>
      </c>
      <c r="H14" s="14" t="str">
        <f t="shared" si="4"/>
        <v>05•10</v>
      </c>
      <c r="I14" s="15" t="str">
        <f t="shared" si="4"/>
        <v>05•09</v>
      </c>
      <c r="J14" s="13" t="str">
        <f t="shared" si="4"/>
        <v>05•08</v>
      </c>
      <c r="K14" s="16" t="str">
        <f t="shared" si="4"/>
        <v>05•07</v>
      </c>
      <c r="L14" s="17" t="str">
        <f t="shared" si="4"/>
        <v>05•06</v>
      </c>
      <c r="M14" s="13" t="str">
        <f t="shared" si="4"/>
        <v>05•05</v>
      </c>
      <c r="N14" s="16" t="str">
        <f t="shared" si="4"/>
        <v>05•04</v>
      </c>
      <c r="O14" s="17" t="str">
        <f t="shared" si="4"/>
        <v>05•03</v>
      </c>
      <c r="P14" s="13" t="str">
        <f t="shared" si="4"/>
        <v>05•02</v>
      </c>
      <c r="Q14" s="18" t="str">
        <f t="shared" si="4"/>
        <v>05•01</v>
      </c>
      <c r="R14" s="1"/>
    </row>
    <row r="15" spans="1:19" s="27" customFormat="1" ht="27.6" customHeight="1" thickBot="1">
      <c r="A15" s="19">
        <v>5</v>
      </c>
      <c r="B15" s="19" t="str">
        <f>"第"&amp;IF($A15&lt;=9,"0"&amp;$A15,$A15)&amp;"排"</f>
        <v>第05排</v>
      </c>
      <c r="C15" s="28" t="str">
        <f>IF(ISERROR(VLOOKUP(C14,[1]座位安排!$C:$D,2,FALSE))=TRUE,"",VLOOKUP(C14,[1]座位安排!$C:$D,2,FALSE))</f>
        <v>陳嘉珮</v>
      </c>
      <c r="D15" s="22" t="str">
        <f>IF(ISERROR(VLOOKUP(D14,[1]座位安排!$C:$D,2,FALSE))=TRUE,"",VLOOKUP(D14,[1]座位安排!$C:$D,2,FALSE))</f>
        <v>陳玟曦</v>
      </c>
      <c r="E15" s="20" t="str">
        <f>IF(ISERROR(VLOOKUP(E14,[1]座位安排!$C:$D,2,FALSE))=TRUE,"",VLOOKUP(E14,[1]座位安排!$C:$D,2,FALSE))</f>
        <v>陳鈺棻</v>
      </c>
      <c r="F15" s="21" t="str">
        <f>IF(ISERROR(VLOOKUP(F14,[1]座位安排!$C:$D,2,FALSE))=TRUE,"",VLOOKUP(F14,[1]座位安排!$C:$D,2,FALSE))</f>
        <v>陳建俊</v>
      </c>
      <c r="G15" s="22" t="str">
        <f>IF(ISERROR(VLOOKUP(G14,[1]座位安排!$C:$D,2,FALSE))=TRUE,"",VLOOKUP(G14,[1]座位安排!$C:$D,2,FALSE))</f>
        <v>施韋嘉</v>
      </c>
      <c r="H15" s="20" t="str">
        <f>IF(ISERROR(VLOOKUP(H14,[1]座位安排!$C:$D,2,FALSE))=TRUE,"",VLOOKUP(H14,[1]座位安排!$C:$D,2,FALSE))</f>
        <v>張瑋恩</v>
      </c>
      <c r="I15" s="21" t="str">
        <f>IF(ISERROR(VLOOKUP(I14,[1]座位安排!$C:$D,2,FALSE))=TRUE,"",VLOOKUP(I14,[1]座位安排!$C:$D,2,FALSE))</f>
        <v>陳采絜</v>
      </c>
      <c r="J15" s="22" t="str">
        <f>IF(ISERROR(VLOOKUP(J14,[1]座位安排!$C:$D,2,FALSE))=TRUE,"",VLOOKUP(J14,[1]座位安排!$C:$D,2,FALSE))</f>
        <v>蔡宜靜</v>
      </c>
      <c r="K15" s="24" t="str">
        <f>IF(ISERROR(VLOOKUP(K14,[1]座位安排!$C:$D,2,FALSE))=TRUE,"",VLOOKUP(K14,[1]座位安排!$C:$D,2,FALSE))</f>
        <v>張庭蓉</v>
      </c>
      <c r="L15" s="25" t="str">
        <f>IF(ISERROR(VLOOKUP(L14,[1]座位安排!$C:$D,2,FALSE))=TRUE,"",VLOOKUP(L14,[1]座位安排!$C:$D,2,FALSE))</f>
        <v>游淑芬</v>
      </c>
      <c r="M15" s="22" t="str">
        <f>IF(ISERROR(VLOOKUP(M14,[1]座位安排!$C:$D,2,FALSE))=TRUE,"",VLOOKUP(M14,[1]座位安排!$C:$D,2,FALSE))</f>
        <v>鍾佩真</v>
      </c>
      <c r="N15" s="24" t="str">
        <f>IF(ISERROR(VLOOKUP(N14,[1]座位安排!$C:$D,2,FALSE))=TRUE,"",VLOOKUP(N14,[1]座位安排!$C:$D,2,FALSE))</f>
        <v>何駿逸</v>
      </c>
      <c r="O15" s="25" t="str">
        <f>IF(ISERROR(VLOOKUP(O14,[1]座位安排!$C:$D,2,FALSE))=TRUE,"",VLOOKUP(O14,[1]座位安排!$C:$D,2,FALSE))</f>
        <v>卓憲忠</v>
      </c>
      <c r="P15" s="22" t="str">
        <f>IF(ISERROR(VLOOKUP(P14,[1]座位安排!$C:$D,2,FALSE))=TRUE,"",VLOOKUP(P14,[1]座位安排!$C:$D,2,FALSE))</f>
        <v>范家寧</v>
      </c>
      <c r="Q15" s="26" t="str">
        <f>IF(ISERROR(VLOOKUP(Q14,[1]座位安排!$C:$D,2,FALSE))=TRUE,"",VLOOKUP(Q14,[1]座位安排!$C:$D,2,FALSE))</f>
        <v>吳秀清</v>
      </c>
      <c r="R15" s="19" t="str">
        <f>"第"&amp;IF($A15&lt;=9,"0"&amp;$A15,$A15)&amp;"排"</f>
        <v>第05排</v>
      </c>
    </row>
    <row r="16" spans="1:19">
      <c r="C16" s="12" t="str">
        <f t="shared" ref="C16:Q16" si="5">IF($A17&lt;=9,"0"&amp;$A17,$A17)&amp;"•"&amp;IF(C$5&lt;=9,"0"&amp;C$5,C$5)</f>
        <v>06•15</v>
      </c>
      <c r="D16" s="13" t="str">
        <f t="shared" si="5"/>
        <v>06•14</v>
      </c>
      <c r="E16" s="14" t="str">
        <f t="shared" si="5"/>
        <v>06•13</v>
      </c>
      <c r="F16" s="15" t="str">
        <f t="shared" si="5"/>
        <v>06•12</v>
      </c>
      <c r="G16" s="13" t="str">
        <f t="shared" si="5"/>
        <v>06•11</v>
      </c>
      <c r="H16" s="14" t="str">
        <f t="shared" si="5"/>
        <v>06•10</v>
      </c>
      <c r="I16" s="15" t="str">
        <f t="shared" si="5"/>
        <v>06•09</v>
      </c>
      <c r="J16" s="13" t="str">
        <f t="shared" si="5"/>
        <v>06•08</v>
      </c>
      <c r="K16" s="16" t="str">
        <f t="shared" si="5"/>
        <v>06•07</v>
      </c>
      <c r="L16" s="17" t="str">
        <f t="shared" si="5"/>
        <v>06•06</v>
      </c>
      <c r="M16" s="13" t="str">
        <f t="shared" si="5"/>
        <v>06•05</v>
      </c>
      <c r="N16" s="16" t="str">
        <f t="shared" si="5"/>
        <v>06•04</v>
      </c>
      <c r="O16" s="17" t="str">
        <f t="shared" si="5"/>
        <v>06•03</v>
      </c>
      <c r="P16" s="13" t="str">
        <f t="shared" si="5"/>
        <v>06•02</v>
      </c>
      <c r="Q16" s="18" t="str">
        <f t="shared" si="5"/>
        <v>06•01</v>
      </c>
      <c r="R16" s="1"/>
    </row>
    <row r="17" spans="1:18" s="27" customFormat="1" ht="27.6" customHeight="1" thickBot="1">
      <c r="A17" s="19">
        <v>6</v>
      </c>
      <c r="B17" s="19" t="str">
        <f>"第"&amp;IF($A17&lt;=9,"0"&amp;$A17,$A17)&amp;"排"</f>
        <v>第06排</v>
      </c>
      <c r="C17" s="28" t="str">
        <f>IF(ISERROR(VLOOKUP(C16,[1]座位安排!$C:$D,2,FALSE))=TRUE,"",VLOOKUP(C16,[1]座位安排!$C:$D,2,FALSE))</f>
        <v>方瑗蔆</v>
      </c>
      <c r="D17" s="22" t="str">
        <f>IF(ISERROR(VLOOKUP(D16,[1]座位安排!$C:$D,2,FALSE))=TRUE,"",VLOOKUP(D16,[1]座位安排!$C:$D,2,FALSE))</f>
        <v>吳美玲</v>
      </c>
      <c r="E17" s="20" t="str">
        <f>IF(ISERROR(VLOOKUP(E16,[1]座位安排!$C:$D,2,FALSE))=TRUE,"",VLOOKUP(E16,[1]座位安排!$C:$D,2,FALSE))</f>
        <v>邱文華</v>
      </c>
      <c r="F17" s="21" t="str">
        <f>IF(ISERROR(VLOOKUP(F16,[1]座位安排!$C:$D,2,FALSE))=TRUE,"",VLOOKUP(F16,[1]座位安排!$C:$D,2,FALSE))</f>
        <v>李定記</v>
      </c>
      <c r="G17" s="22" t="str">
        <f>IF(ISERROR(VLOOKUP(G16,[1]座位安排!$C:$D,2,FALSE))=TRUE,"",VLOOKUP(G16,[1]座位安排!$C:$D,2,FALSE))</f>
        <v>吳禹叡</v>
      </c>
      <c r="H17" s="20" t="str">
        <f>IF(ISERROR(VLOOKUP(H16,[1]座位安排!$C:$D,2,FALSE))=TRUE,"",VLOOKUP(H16,[1]座位安排!$C:$D,2,FALSE))</f>
        <v>莊環嬬</v>
      </c>
      <c r="I17" s="21" t="str">
        <f>IF(ISERROR(VLOOKUP(I16,[1]座位安排!$C:$D,2,FALSE))=TRUE,"",VLOOKUP(I16,[1]座位安排!$C:$D,2,FALSE))</f>
        <v>施佑龍</v>
      </c>
      <c r="J17" s="22" t="str">
        <f>IF(ISERROR(VLOOKUP(J16,[1]座位安排!$C:$D,2,FALSE))=TRUE,"",VLOOKUP(J16,[1]座位安排!$C:$D,2,FALSE))</f>
        <v>顏利真</v>
      </c>
      <c r="K17" s="24" t="str">
        <f>IF(ISERROR(VLOOKUP(K16,[1]座位安排!$C:$D,2,FALSE))=TRUE,"",VLOOKUP(K16,[1]座位安排!$C:$D,2,FALSE))</f>
        <v>林育晨</v>
      </c>
      <c r="L17" s="25" t="str">
        <f>IF(ISERROR(VLOOKUP(L16,[1]座位安排!$C:$D,2,FALSE))=TRUE,"",VLOOKUP(L16,[1]座位安排!$C:$D,2,FALSE))</f>
        <v>廖威宇</v>
      </c>
      <c r="M17" s="22" t="str">
        <f>IF(ISERROR(VLOOKUP(M16,[1]座位安排!$C:$D,2,FALSE))=TRUE,"",VLOOKUP(M16,[1]座位安排!$C:$D,2,FALSE))</f>
        <v>張惠真</v>
      </c>
      <c r="N17" s="24" t="str">
        <f>IF(ISERROR(VLOOKUP(N16,[1]座位安排!$C:$D,2,FALSE))=TRUE,"",VLOOKUP(N16,[1]座位安排!$C:$D,2,FALSE))</f>
        <v>黃郁雅</v>
      </c>
      <c r="O17" s="25" t="str">
        <f>IF(ISERROR(VLOOKUP(O16,[1]座位安排!$C:$D,2,FALSE))=TRUE,"",VLOOKUP(O16,[1]座位安排!$C:$D,2,FALSE))</f>
        <v>曾大偉</v>
      </c>
      <c r="P17" s="22" t="str">
        <f>IF(ISERROR(VLOOKUP(P16,[1]座位安排!$C:$D,2,FALSE))=TRUE,"",VLOOKUP(P16,[1]座位安排!$C:$D,2,FALSE))</f>
        <v>林維瑄</v>
      </c>
      <c r="Q17" s="26" t="str">
        <f>IF(ISERROR(VLOOKUP(Q16,[1]座位安排!$C:$D,2,FALSE))=TRUE,"",VLOOKUP(Q16,[1]座位安排!$C:$D,2,FALSE))</f>
        <v>曾怡禎</v>
      </c>
      <c r="R17" s="19" t="str">
        <f>"第"&amp;IF($A17&lt;=9,"0"&amp;$A17,$A17)&amp;"排"</f>
        <v>第06排</v>
      </c>
    </row>
    <row r="18" spans="1:18">
      <c r="C18" s="12" t="str">
        <f t="shared" ref="C18:Q18" si="6">IF($A19&lt;=9,"0"&amp;$A19,$A19)&amp;"•"&amp;IF(C$5&lt;=9,"0"&amp;C$5,C$5)</f>
        <v>07•15</v>
      </c>
      <c r="D18" s="13" t="str">
        <f t="shared" si="6"/>
        <v>07•14</v>
      </c>
      <c r="E18" s="14" t="str">
        <f t="shared" si="6"/>
        <v>07•13</v>
      </c>
      <c r="F18" s="15" t="str">
        <f t="shared" si="6"/>
        <v>07•12</v>
      </c>
      <c r="G18" s="13" t="str">
        <f t="shared" si="6"/>
        <v>07•11</v>
      </c>
      <c r="H18" s="14" t="str">
        <f t="shared" si="6"/>
        <v>07•10</v>
      </c>
      <c r="I18" s="15" t="str">
        <f t="shared" si="6"/>
        <v>07•09</v>
      </c>
      <c r="J18" s="13" t="str">
        <f t="shared" si="6"/>
        <v>07•08</v>
      </c>
      <c r="K18" s="16" t="str">
        <f t="shared" si="6"/>
        <v>07•07</v>
      </c>
      <c r="L18" s="17" t="str">
        <f t="shared" si="6"/>
        <v>07•06</v>
      </c>
      <c r="M18" s="13" t="str">
        <f t="shared" si="6"/>
        <v>07•05</v>
      </c>
      <c r="N18" s="16" t="str">
        <f t="shared" si="6"/>
        <v>07•04</v>
      </c>
      <c r="O18" s="17" t="str">
        <f t="shared" si="6"/>
        <v>07•03</v>
      </c>
      <c r="P18" s="13" t="str">
        <f t="shared" si="6"/>
        <v>07•02</v>
      </c>
      <c r="Q18" s="18" t="str">
        <f t="shared" si="6"/>
        <v>07•01</v>
      </c>
      <c r="R18" s="1"/>
    </row>
    <row r="19" spans="1:18" s="27" customFormat="1" ht="27.6" customHeight="1" thickBot="1">
      <c r="A19" s="19">
        <v>7</v>
      </c>
      <c r="B19" s="19" t="str">
        <f>"第"&amp;IF($A19&lt;=9,"0"&amp;$A19,$A19)&amp;"排"</f>
        <v>第07排</v>
      </c>
      <c r="C19" s="28" t="str">
        <f>IF(ISERROR(VLOOKUP(C18,[1]座位安排!$C:$D,2,FALSE))=TRUE,"",VLOOKUP(C18,[1]座位安排!$C:$D,2,FALSE))</f>
        <v>侯秋愛</v>
      </c>
      <c r="D19" s="22" t="str">
        <f>IF(ISERROR(VLOOKUP(D18,[1]座位安排!$C:$D,2,FALSE))=TRUE,"",VLOOKUP(D18,[1]座位安排!$C:$D,2,FALSE))</f>
        <v>黃燕玲</v>
      </c>
      <c r="E19" s="20" t="str">
        <f>IF(ISERROR(VLOOKUP(E18,[1]座位安排!$C:$D,2,FALSE))=TRUE,"",VLOOKUP(E18,[1]座位安排!$C:$D,2,FALSE))</f>
        <v>謝婉君</v>
      </c>
      <c r="F19" s="21" t="str">
        <f>IF(ISERROR(VLOOKUP(F18,[1]座位安排!$C:$D,2,FALSE))=TRUE,"",VLOOKUP(F18,[1]座位安排!$C:$D,2,FALSE))</f>
        <v>謝海源</v>
      </c>
      <c r="G19" s="22" t="str">
        <f>IF(ISERROR(VLOOKUP(G18,[1]座位安排!$C:$D,2,FALSE))=TRUE,"",VLOOKUP(G18,[1]座位安排!$C:$D,2,FALSE))</f>
        <v>簡春月</v>
      </c>
      <c r="H19" s="20" t="str">
        <f>IF(ISERROR(VLOOKUP(H18,[1]座位安排!$C:$D,2,FALSE))=TRUE,"",VLOOKUP(H18,[1]座位安排!$C:$D,2,FALSE))</f>
        <v>王日吟</v>
      </c>
      <c r="I19" s="21" t="str">
        <f>IF(ISERROR(VLOOKUP(I18,[1]座位安排!$C:$D,2,FALSE))=TRUE,"",VLOOKUP(I18,[1]座位安排!$C:$D,2,FALSE))</f>
        <v>林顯豪</v>
      </c>
      <c r="J19" s="22" t="str">
        <f>IF(ISERROR(VLOOKUP(J18,[1]座位安排!$C:$D,2,FALSE))=TRUE,"",VLOOKUP(J18,[1]座位安排!$C:$D,2,FALSE))</f>
        <v>林姵緹</v>
      </c>
      <c r="K19" s="24" t="str">
        <f>IF(ISERROR(VLOOKUP(K18,[1]座位安排!$C:$D,2,FALSE))=TRUE,"",VLOOKUP(K18,[1]座位安排!$C:$D,2,FALSE))</f>
        <v>黃錦照</v>
      </c>
      <c r="L19" s="25" t="str">
        <f>IF(ISERROR(VLOOKUP(L18,[1]座位安排!$C:$D,2,FALSE))=TRUE,"",VLOOKUP(L18,[1]座位安排!$C:$D,2,FALSE))</f>
        <v>江宥築</v>
      </c>
      <c r="M19" s="22" t="str">
        <f>IF(ISERROR(VLOOKUP(M18,[1]座位安排!$C:$D,2,FALSE))=TRUE,"",VLOOKUP(M18,[1]座位安排!$C:$D,2,FALSE))</f>
        <v>柯景臺</v>
      </c>
      <c r="N19" s="24" t="str">
        <f>IF(ISERROR(VLOOKUP(N18,[1]座位安排!$C:$D,2,FALSE))=TRUE,"",VLOOKUP(N18,[1]座位安排!$C:$D,2,FALSE))</f>
        <v>張馨方</v>
      </c>
      <c r="O19" s="25" t="str">
        <f>IF(ISERROR(VLOOKUP(O18,[1]座位安排!$C:$D,2,FALSE))=TRUE,"",VLOOKUP(O18,[1]座位安排!$C:$D,2,FALSE))</f>
        <v>黃馨瑤</v>
      </c>
      <c r="P19" s="22" t="str">
        <f>IF(ISERROR(VLOOKUP(P18,[1]座位安排!$C:$D,2,FALSE))=TRUE,"",VLOOKUP(P18,[1]座位安排!$C:$D,2,FALSE))</f>
        <v>廖秋美</v>
      </c>
      <c r="Q19" s="26" t="str">
        <f>IF(ISERROR(VLOOKUP(Q18,[1]座位安排!$C:$D,2,FALSE))=TRUE,"",VLOOKUP(Q18,[1]座位安排!$C:$D,2,FALSE))</f>
        <v>陳奕文</v>
      </c>
      <c r="R19" s="19" t="str">
        <f>"第"&amp;IF($A19&lt;=9,"0"&amp;$A19,$A19)&amp;"排"</f>
        <v>第07排</v>
      </c>
    </row>
    <row r="20" spans="1:18">
      <c r="C20" s="12" t="str">
        <f t="shared" ref="C20:Q20" si="7">IF($A21&lt;=9,"0"&amp;$A21,$A21)&amp;"•"&amp;IF(C$5&lt;=9,"0"&amp;C$5,C$5)</f>
        <v>08•15</v>
      </c>
      <c r="D20" s="13" t="str">
        <f t="shared" si="7"/>
        <v>08•14</v>
      </c>
      <c r="E20" s="14" t="str">
        <f t="shared" si="7"/>
        <v>08•13</v>
      </c>
      <c r="F20" s="15" t="str">
        <f t="shared" si="7"/>
        <v>08•12</v>
      </c>
      <c r="G20" s="13" t="str">
        <f t="shared" si="7"/>
        <v>08•11</v>
      </c>
      <c r="H20" s="14" t="str">
        <f t="shared" si="7"/>
        <v>08•10</v>
      </c>
      <c r="I20" s="15" t="str">
        <f t="shared" si="7"/>
        <v>08•09</v>
      </c>
      <c r="J20" s="13" t="str">
        <f t="shared" si="7"/>
        <v>08•08</v>
      </c>
      <c r="K20" s="16" t="str">
        <f t="shared" si="7"/>
        <v>08•07</v>
      </c>
      <c r="L20" s="17" t="str">
        <f t="shared" si="7"/>
        <v>08•06</v>
      </c>
      <c r="M20" s="13" t="str">
        <f t="shared" si="7"/>
        <v>08•05</v>
      </c>
      <c r="N20" s="16" t="str">
        <f t="shared" si="7"/>
        <v>08•04</v>
      </c>
      <c r="O20" s="17" t="str">
        <f t="shared" si="7"/>
        <v>08•03</v>
      </c>
      <c r="P20" s="13" t="str">
        <f t="shared" si="7"/>
        <v>08•02</v>
      </c>
      <c r="Q20" s="18" t="str">
        <f t="shared" si="7"/>
        <v>08•01</v>
      </c>
      <c r="R20" s="1"/>
    </row>
    <row r="21" spans="1:18" s="27" customFormat="1" ht="27.6" customHeight="1" thickBot="1">
      <c r="A21" s="19">
        <v>8</v>
      </c>
      <c r="B21" s="19" t="str">
        <f>"第"&amp;IF($A21&lt;=9,"0"&amp;$A21,$A21)&amp;"排"</f>
        <v>第08排</v>
      </c>
      <c r="C21" s="28" t="str">
        <f>IF(ISERROR(VLOOKUP(C20,[1]座位安排!$C:$D,2,FALSE))=TRUE,"",VLOOKUP(C20,[1]座位安排!$C:$D,2,FALSE))</f>
        <v>張菀芸</v>
      </c>
      <c r="D21" s="22" t="str">
        <f>IF(ISERROR(VLOOKUP(D20,[1]座位安排!$C:$D,2,FALSE))=TRUE,"",VLOOKUP(D20,[1]座位安排!$C:$D,2,FALSE))</f>
        <v>曾健睿</v>
      </c>
      <c r="E21" s="20" t="str">
        <f>IF(ISERROR(VLOOKUP(E20,[1]座位安排!$C:$D,2,FALSE))=TRUE,"",VLOOKUP(E20,[1]座位安排!$C:$D,2,FALSE))</f>
        <v>謝玟娟</v>
      </c>
      <c r="F21" s="21" t="str">
        <f>IF(ISERROR(VLOOKUP(F20,[1]座位安排!$C:$D,2,FALSE))=TRUE,"",VLOOKUP(F20,[1]座位安排!$C:$D,2,FALSE))</f>
        <v>梁祖全</v>
      </c>
      <c r="G21" s="22" t="str">
        <f>IF(ISERROR(VLOOKUP(G20,[1]座位安排!$C:$D,2,FALSE))=TRUE,"",VLOOKUP(G20,[1]座位安排!$C:$D,2,FALSE))</f>
        <v>黃姵箖</v>
      </c>
      <c r="H21" s="20" t="str">
        <f>IF(ISERROR(VLOOKUP(H20,[1]座位安排!$C:$D,2,FALSE))=TRUE,"",VLOOKUP(H20,[1]座位安排!$C:$D,2,FALSE))</f>
        <v>巫盈儀</v>
      </c>
      <c r="I21" s="21" t="str">
        <f>IF(ISERROR(VLOOKUP(I20,[1]座位安排!$C:$D,2,FALSE))=TRUE,"",VLOOKUP(I20,[1]座位安排!$C:$D,2,FALSE))</f>
        <v>張凌倫</v>
      </c>
      <c r="J21" s="22" t="str">
        <f>IF(ISERROR(VLOOKUP(J20,[1]座位安排!$C:$D,2,FALSE))=TRUE,"",VLOOKUP(J20,[1]座位安排!$C:$D,2,FALSE))</f>
        <v>吳怡慧</v>
      </c>
      <c r="K21" s="24" t="str">
        <f>IF(ISERROR(VLOOKUP(K20,[1]座位安排!$C:$D,2,FALSE))=TRUE,"",VLOOKUP(K20,[1]座位安排!$C:$D,2,FALSE))</f>
        <v>林芝瑩</v>
      </c>
      <c r="L21" s="25" t="str">
        <f>IF(ISERROR(VLOOKUP(L20,[1]座位安排!$C:$D,2,FALSE))=TRUE,"",VLOOKUP(L20,[1]座位安排!$C:$D,2,FALSE))</f>
        <v>劉叡蓉</v>
      </c>
      <c r="M21" s="22" t="str">
        <f>IF(ISERROR(VLOOKUP(M20,[1]座位安排!$C:$D,2,FALSE))=TRUE,"",VLOOKUP(M20,[1]座位安排!$C:$D,2,FALSE))</f>
        <v>陳燕琪</v>
      </c>
      <c r="N21" s="24" t="str">
        <f>IF(ISERROR(VLOOKUP(N20,[1]座位安排!$C:$D,2,FALSE))=TRUE,"",VLOOKUP(N20,[1]座位安排!$C:$D,2,FALSE))</f>
        <v>王培任</v>
      </c>
      <c r="O21" s="25" t="str">
        <f>IF(ISERROR(VLOOKUP(O20,[1]座位安排!$C:$D,2,FALSE))=TRUE,"",VLOOKUP(O20,[1]座位安排!$C:$D,2,FALSE))</f>
        <v>陳擇曦</v>
      </c>
      <c r="P21" s="22" t="str">
        <f>IF(ISERROR(VLOOKUP(P20,[1]座位安排!$C:$D,2,FALSE))=TRUE,"",VLOOKUP(P20,[1]座位安排!$C:$D,2,FALSE))</f>
        <v>李年豐</v>
      </c>
      <c r="Q21" s="26" t="str">
        <f>IF(ISERROR(VLOOKUP(Q20,[1]座位安排!$C:$D,2,FALSE))=TRUE,"",VLOOKUP(Q20,[1]座位安排!$C:$D,2,FALSE))</f>
        <v>楊自青</v>
      </c>
      <c r="R21" s="19" t="str">
        <f>"第"&amp;IF($A21&lt;=9,"0"&amp;$A21,$A21)&amp;"排"</f>
        <v>第08排</v>
      </c>
    </row>
    <row r="22" spans="1:18">
      <c r="C22" s="12" t="str">
        <f t="shared" ref="C22:Q22" si="8">IF($A23&lt;=9,"0"&amp;$A23,$A23)&amp;"•"&amp;IF(C$5&lt;=9,"0"&amp;C$5,C$5)</f>
        <v>09•15</v>
      </c>
      <c r="D22" s="13" t="str">
        <f t="shared" si="8"/>
        <v>09•14</v>
      </c>
      <c r="E22" s="14" t="str">
        <f t="shared" si="8"/>
        <v>09•13</v>
      </c>
      <c r="F22" s="15" t="str">
        <f t="shared" si="8"/>
        <v>09•12</v>
      </c>
      <c r="G22" s="13" t="str">
        <f t="shared" si="8"/>
        <v>09•11</v>
      </c>
      <c r="H22" s="14" t="str">
        <f t="shared" si="8"/>
        <v>09•10</v>
      </c>
      <c r="I22" s="15" t="str">
        <f t="shared" si="8"/>
        <v>09•09</v>
      </c>
      <c r="J22" s="13" t="str">
        <f t="shared" si="8"/>
        <v>09•08</v>
      </c>
      <c r="K22" s="16" t="str">
        <f t="shared" si="8"/>
        <v>09•07</v>
      </c>
      <c r="L22" s="17" t="str">
        <f t="shared" si="8"/>
        <v>09•06</v>
      </c>
      <c r="M22" s="13" t="str">
        <f t="shared" si="8"/>
        <v>09•05</v>
      </c>
      <c r="N22" s="16" t="str">
        <f t="shared" si="8"/>
        <v>09•04</v>
      </c>
      <c r="O22" s="17" t="str">
        <f t="shared" si="8"/>
        <v>09•03</v>
      </c>
      <c r="P22" s="13" t="str">
        <f t="shared" si="8"/>
        <v>09•02</v>
      </c>
      <c r="Q22" s="18" t="str">
        <f t="shared" si="8"/>
        <v>09•01</v>
      </c>
      <c r="R22" s="1"/>
    </row>
    <row r="23" spans="1:18" s="27" customFormat="1" ht="27.6" customHeight="1" thickBot="1">
      <c r="A23" s="19">
        <v>9</v>
      </c>
      <c r="B23" s="19" t="str">
        <f>"第"&amp;IF($A23&lt;=9,"0"&amp;$A23,$A23)&amp;"排"</f>
        <v>第09排</v>
      </c>
      <c r="C23" s="28" t="str">
        <f>IF(ISERROR(VLOOKUP(C22,[1]座位安排!$C:$D,2,FALSE))=TRUE,"",VLOOKUP(C22,[1]座位安排!$C:$D,2,FALSE))</f>
        <v>楊安琪</v>
      </c>
      <c r="D23" s="22" t="str">
        <f>IF(ISERROR(VLOOKUP(D22,[1]座位安排!$C:$D,2,FALSE))=TRUE,"",VLOOKUP(D22,[1]座位安排!$C:$D,2,FALSE))</f>
        <v>賴淑珠</v>
      </c>
      <c r="E23" s="20" t="str">
        <f>IF(ISERROR(VLOOKUP(E22,[1]座位安排!$C:$D,2,FALSE))=TRUE,"",VLOOKUP(E22,[1]座位安排!$C:$D,2,FALSE))</f>
        <v>江有梤</v>
      </c>
      <c r="F23" s="21" t="str">
        <f>IF(ISERROR(VLOOKUP(F22,[1]座位安排!$C:$D,2,FALSE))=TRUE,"",VLOOKUP(F22,[1]座位安排!$C:$D,2,FALSE))</f>
        <v>莊惠雯</v>
      </c>
      <c r="G23" s="22" t="str">
        <f>IF(ISERROR(VLOOKUP(G22,[1]座位安排!$C:$D,2,FALSE))=TRUE,"",VLOOKUP(G22,[1]座位安排!$C:$D,2,FALSE))</f>
        <v>林于琪</v>
      </c>
      <c r="H23" s="20" t="str">
        <f>IF(ISERROR(VLOOKUP(H22,[1]座位安排!$C:$D,2,FALSE))=TRUE,"",VLOOKUP(H22,[1]座位安排!$C:$D,2,FALSE))</f>
        <v>李依穎</v>
      </c>
      <c r="I23" s="21" t="str">
        <f>IF(ISERROR(VLOOKUP(I22,[1]座位安排!$C:$D,2,FALSE))=TRUE,"",VLOOKUP(I22,[1]座位安排!$C:$D,2,FALSE))</f>
        <v>吳宗恩</v>
      </c>
      <c r="J23" s="22" t="str">
        <f>IF(ISERROR(VLOOKUP(J22,[1]座位安排!$C:$D,2,FALSE))=TRUE,"",VLOOKUP(J22,[1]座位安排!$C:$D,2,FALSE))</f>
        <v>吳秉芝</v>
      </c>
      <c r="K23" s="24" t="str">
        <f>IF(ISERROR(VLOOKUP(K22,[1]座位安排!$C:$D,2,FALSE))=TRUE,"",VLOOKUP(K22,[1]座位安排!$C:$D,2,FALSE))</f>
        <v>李孟桓</v>
      </c>
      <c r="L23" s="25" t="str">
        <f>IF(ISERROR(VLOOKUP(L22,[1]座位安排!$C:$D,2,FALSE))=TRUE,"",VLOOKUP(L22,[1]座位安排!$C:$D,2,FALSE))</f>
        <v>陳毓儒</v>
      </c>
      <c r="M23" s="22" t="str">
        <f>IF(ISERROR(VLOOKUP(M22,[1]座位安排!$C:$D,2,FALSE))=TRUE,"",VLOOKUP(M22,[1]座位安排!$C:$D,2,FALSE))</f>
        <v>孫永昌</v>
      </c>
      <c r="N23" s="24" t="str">
        <f>IF(ISERROR(VLOOKUP(N22,[1]座位安排!$C:$D,2,FALSE))=TRUE,"",VLOOKUP(N22,[1]座位安排!$C:$D,2,FALSE))</f>
        <v>梅育民</v>
      </c>
      <c r="O23" s="25" t="str">
        <f>IF(ISERROR(VLOOKUP(O22,[1]座位安排!$C:$D,2,FALSE))=TRUE,"",VLOOKUP(O22,[1]座位安排!$C:$D,2,FALSE))</f>
        <v>林釗逸</v>
      </c>
      <c r="P23" s="22" t="str">
        <f>IF(ISERROR(VLOOKUP(P22,[1]座位安排!$C:$D,2,FALSE))=TRUE,"",VLOOKUP(P22,[1]座位安排!$C:$D,2,FALSE))</f>
        <v>彭畢春</v>
      </c>
      <c r="Q23" s="26" t="str">
        <f>IF(ISERROR(VLOOKUP(Q22,[1]座位安排!$C:$D,2,FALSE))=TRUE,"",VLOOKUP(Q22,[1]座位安排!$C:$D,2,FALSE))</f>
        <v>謝豐合</v>
      </c>
      <c r="R23" s="19" t="str">
        <f>"第"&amp;IF($A23&lt;=9,"0"&amp;$A23,$A23)&amp;"排"</f>
        <v>第09排</v>
      </c>
    </row>
    <row r="24" spans="1:18">
      <c r="C24" s="12" t="str">
        <f t="shared" ref="C24:Q24" si="9">IF($A25&lt;=9,"0"&amp;$A25,$A25)&amp;"•"&amp;IF(C$5&lt;=9,"0"&amp;C$5,C$5)</f>
        <v>10•15</v>
      </c>
      <c r="D24" s="13" t="str">
        <f t="shared" si="9"/>
        <v>10•14</v>
      </c>
      <c r="E24" s="14" t="str">
        <f t="shared" si="9"/>
        <v>10•13</v>
      </c>
      <c r="F24" s="15" t="str">
        <f t="shared" si="9"/>
        <v>10•12</v>
      </c>
      <c r="G24" s="13" t="str">
        <f t="shared" si="9"/>
        <v>10•11</v>
      </c>
      <c r="H24" s="14" t="str">
        <f t="shared" si="9"/>
        <v>10•10</v>
      </c>
      <c r="I24" s="15" t="str">
        <f t="shared" si="9"/>
        <v>10•09</v>
      </c>
      <c r="J24" s="13" t="str">
        <f t="shared" si="9"/>
        <v>10•08</v>
      </c>
      <c r="K24" s="16" t="str">
        <f t="shared" si="9"/>
        <v>10•07</v>
      </c>
      <c r="L24" s="17" t="str">
        <f t="shared" si="9"/>
        <v>10•06</v>
      </c>
      <c r="M24" s="13" t="str">
        <f t="shared" si="9"/>
        <v>10•05</v>
      </c>
      <c r="N24" s="16" t="str">
        <f t="shared" si="9"/>
        <v>10•04</v>
      </c>
      <c r="O24" s="17" t="str">
        <f t="shared" si="9"/>
        <v>10•03</v>
      </c>
      <c r="P24" s="13" t="str">
        <f t="shared" si="9"/>
        <v>10•02</v>
      </c>
      <c r="Q24" s="18" t="str">
        <f t="shared" si="9"/>
        <v>10•01</v>
      </c>
      <c r="R24" s="1"/>
    </row>
    <row r="25" spans="1:18" s="27" customFormat="1" ht="27.6" customHeight="1" thickBot="1">
      <c r="A25" s="19">
        <v>10</v>
      </c>
      <c r="B25" s="19" t="str">
        <f>"第"&amp;IF($A25&lt;=9,"0"&amp;$A25,$A25)&amp;"排"</f>
        <v>第10排</v>
      </c>
      <c r="C25" s="28" t="str">
        <f>IF(ISERROR(VLOOKUP(C24,[1]座位安排!$C:$D,2,FALSE))=TRUE,"",VLOOKUP(C24,[1]座位安排!$C:$D,2,FALSE))</f>
        <v>李淑秋</v>
      </c>
      <c r="D25" s="22" t="str">
        <f>IF(ISERROR(VLOOKUP(D24,[1]座位安排!$C:$D,2,FALSE))=TRUE,"",VLOOKUP(D24,[1]座位安排!$C:$D,2,FALSE))</f>
        <v>張惠君</v>
      </c>
      <c r="E25" s="20" t="str">
        <f>IF(ISERROR(VLOOKUP(E24,[1]座位安排!$C:$D,2,FALSE))=TRUE,"",VLOOKUP(E24,[1]座位安排!$C:$D,2,FALSE))</f>
        <v>蔡瑞宗</v>
      </c>
      <c r="F25" s="21" t="str">
        <f>IF(ISERROR(VLOOKUP(F24,[1]座位安排!$C:$D,2,FALSE))=TRUE,"",VLOOKUP(F24,[1]座位安排!$C:$D,2,FALSE))</f>
        <v>游香君</v>
      </c>
      <c r="G25" s="22" t="str">
        <f>IF(ISERROR(VLOOKUP(G24,[1]座位安排!$C:$D,2,FALSE))=TRUE,"",VLOOKUP(G24,[1]座位安排!$C:$D,2,FALSE))</f>
        <v>梁杉郎</v>
      </c>
      <c r="H25" s="20" t="str">
        <f>IF(ISERROR(VLOOKUP(H24,[1]座位安排!$C:$D,2,FALSE))=TRUE,"",VLOOKUP(H24,[1]座位安排!$C:$D,2,FALSE))</f>
        <v>彭坤勇</v>
      </c>
      <c r="I25" s="21" t="str">
        <f>IF(ISERROR(VLOOKUP(I24,[1]座位安排!$C:$D,2,FALSE))=TRUE,"",VLOOKUP(I24,[1]座位安排!$C:$D,2,FALSE))</f>
        <v>莊珮菁</v>
      </c>
      <c r="J25" s="22" t="str">
        <f>IF(ISERROR(VLOOKUP(J24,[1]座位安排!$C:$D,2,FALSE))=TRUE,"",VLOOKUP(J24,[1]座位安排!$C:$D,2,FALSE))</f>
        <v>陳邑緁</v>
      </c>
      <c r="K25" s="24" t="str">
        <f>IF(ISERROR(VLOOKUP(K24,[1]座位安排!$C:$D,2,FALSE))=TRUE,"",VLOOKUP(K24,[1]座位安排!$C:$D,2,FALSE))</f>
        <v>黃美玲</v>
      </c>
      <c r="L25" s="25" t="str">
        <f>IF(ISERROR(VLOOKUP(L24,[1]座位安排!$C:$D,2,FALSE))=TRUE,"",VLOOKUP(L24,[1]座位安排!$C:$D,2,FALSE))</f>
        <v>王冠翔</v>
      </c>
      <c r="M25" s="22" t="str">
        <f>IF(ISERROR(VLOOKUP(M24,[1]座位安排!$C:$D,2,FALSE))=TRUE,"",VLOOKUP(M24,[1]座位安排!$C:$D,2,FALSE))</f>
        <v>林怡君</v>
      </c>
      <c r="N25" s="24" t="str">
        <f>IF(ISERROR(VLOOKUP(N24,[1]座位安排!$C:$D,2,FALSE))=TRUE,"",VLOOKUP(N24,[1]座位安排!$C:$D,2,FALSE))</f>
        <v>謝孟修</v>
      </c>
      <c r="O25" s="25" t="str">
        <f>IF(ISERROR(VLOOKUP(O24,[1]座位安排!$C:$D,2,FALSE))=TRUE,"",VLOOKUP(O24,[1]座位安排!$C:$D,2,FALSE))</f>
        <v>許雅斯</v>
      </c>
      <c r="P25" s="22" t="str">
        <f>IF(ISERROR(VLOOKUP(P24,[1]座位安排!$C:$D,2,FALSE))=TRUE,"",VLOOKUP(P24,[1]座位安排!$C:$D,2,FALSE))</f>
        <v>林柏慶</v>
      </c>
      <c r="Q25" s="26" t="str">
        <f>IF(ISERROR(VLOOKUP(Q24,[1]座位安排!$C:$D,2,FALSE))=TRUE,"",VLOOKUP(Q24,[1]座位安排!$C:$D,2,FALSE))</f>
        <v>林敬閔</v>
      </c>
      <c r="R25" s="19" t="str">
        <f>"第"&amp;IF($A25&lt;=9,"0"&amp;$A25,$A25)&amp;"排"</f>
        <v>第10排</v>
      </c>
    </row>
    <row r="26" spans="1:18">
      <c r="C26" s="12" t="str">
        <f t="shared" ref="C26:Q26" si="10">IF($A27&lt;=9,"0"&amp;$A27,$A27)&amp;"•"&amp;IF(C$5&lt;=9,"0"&amp;C$5,C$5)</f>
        <v>11•15</v>
      </c>
      <c r="D26" s="13" t="str">
        <f t="shared" si="10"/>
        <v>11•14</v>
      </c>
      <c r="E26" s="14" t="str">
        <f t="shared" si="10"/>
        <v>11•13</v>
      </c>
      <c r="F26" s="15" t="str">
        <f t="shared" si="10"/>
        <v>11•12</v>
      </c>
      <c r="G26" s="13" t="str">
        <f t="shared" si="10"/>
        <v>11•11</v>
      </c>
      <c r="H26" s="14" t="str">
        <f t="shared" si="10"/>
        <v>11•10</v>
      </c>
      <c r="I26" s="15" t="str">
        <f t="shared" si="10"/>
        <v>11•09</v>
      </c>
      <c r="J26" s="13" t="str">
        <f t="shared" si="10"/>
        <v>11•08</v>
      </c>
      <c r="K26" s="16" t="str">
        <f t="shared" si="10"/>
        <v>11•07</v>
      </c>
      <c r="L26" s="17" t="str">
        <f t="shared" si="10"/>
        <v>11•06</v>
      </c>
      <c r="M26" s="13" t="str">
        <f t="shared" si="10"/>
        <v>11•05</v>
      </c>
      <c r="N26" s="16" t="str">
        <f t="shared" si="10"/>
        <v>11•04</v>
      </c>
      <c r="O26" s="17" t="str">
        <f t="shared" si="10"/>
        <v>11•03</v>
      </c>
      <c r="P26" s="13" t="str">
        <f t="shared" si="10"/>
        <v>11•02</v>
      </c>
      <c r="Q26" s="18" t="str">
        <f t="shared" si="10"/>
        <v>11•01</v>
      </c>
      <c r="R26" s="1"/>
    </row>
    <row r="27" spans="1:18" s="27" customFormat="1" ht="27.6" customHeight="1" thickBot="1">
      <c r="A27" s="19">
        <v>11</v>
      </c>
      <c r="B27" s="19" t="str">
        <f>"第"&amp;IF($A27&lt;=9,"0"&amp;$A27,$A27)&amp;"排"</f>
        <v>第11排</v>
      </c>
      <c r="C27" s="28" t="str">
        <f>IF(ISERROR(VLOOKUP(C26,[1]座位安排!$C:$D,2,FALSE))=TRUE,"",VLOOKUP(C26,[1]座位安排!$C:$D,2,FALSE))</f>
        <v>蔣仁和</v>
      </c>
      <c r="D27" s="22" t="str">
        <f>IF(ISERROR(VLOOKUP(D26,[1]座位安排!$C:$D,2,FALSE))=TRUE,"",VLOOKUP(D26,[1]座位安排!$C:$D,2,FALSE))</f>
        <v>紀孟君</v>
      </c>
      <c r="E27" s="20" t="str">
        <f>IF(ISERROR(VLOOKUP(E26,[1]座位安排!$C:$D,2,FALSE))=TRUE,"",VLOOKUP(E26,[1]座位安排!$C:$D,2,FALSE))</f>
        <v>陳韋志</v>
      </c>
      <c r="F27" s="21" t="str">
        <f>IF(ISERROR(VLOOKUP(F26,[1]座位安排!$C:$D,2,FALSE))=TRUE,"",VLOOKUP(F26,[1]座位安排!$C:$D,2,FALSE))</f>
        <v>邱盛傳</v>
      </c>
      <c r="G27" s="22" t="str">
        <f>IF(ISERROR(VLOOKUP(G26,[1]座位安排!$C:$D,2,FALSE))=TRUE,"",VLOOKUP(G26,[1]座位安排!$C:$D,2,FALSE))</f>
        <v>黃一卿</v>
      </c>
      <c r="H27" s="20" t="str">
        <f>IF(ISERROR(VLOOKUP(H26,[1]座位安排!$C:$D,2,FALSE))=TRUE,"",VLOOKUP(H26,[1]座位安排!$C:$D,2,FALSE))</f>
        <v>周偉謙</v>
      </c>
      <c r="I27" s="21" t="str">
        <f>IF(ISERROR(VLOOKUP(I26,[1]座位安排!$C:$D,2,FALSE))=TRUE,"",VLOOKUP(I26,[1]座位安排!$C:$D,2,FALSE))</f>
        <v>王志旭</v>
      </c>
      <c r="J27" s="22" t="str">
        <f>IF(ISERROR(VLOOKUP(J26,[1]座位安排!$C:$D,2,FALSE))=TRUE,"",VLOOKUP(J26,[1]座位安排!$C:$D,2,FALSE))</f>
        <v>蔡喬芳</v>
      </c>
      <c r="K27" s="24" t="str">
        <f>IF(ISERROR(VLOOKUP(K26,[1]座位安排!$C:$D,2,FALSE))=TRUE,"",VLOOKUP(K26,[1]座位安排!$C:$D,2,FALSE))</f>
        <v>卓明源</v>
      </c>
      <c r="L27" s="25" t="str">
        <f>IF(ISERROR(VLOOKUP(L26,[1]座位安排!$C:$D,2,FALSE))=TRUE,"",VLOOKUP(L26,[1]座位安排!$C:$D,2,FALSE))</f>
        <v>林靜怡</v>
      </c>
      <c r="M27" s="22" t="str">
        <f>IF(ISERROR(VLOOKUP(M26,[1]座位安排!$C:$D,2,FALSE))=TRUE,"",VLOOKUP(M26,[1]座位安排!$C:$D,2,FALSE))</f>
        <v>廖國志</v>
      </c>
      <c r="N27" s="24" t="str">
        <f>IF(ISERROR(VLOOKUP(N26,[1]座位安排!$C:$D,2,FALSE))=TRUE,"",VLOOKUP(N26,[1]座位安排!$C:$D,2,FALSE))</f>
        <v>林柏安</v>
      </c>
      <c r="O27" s="25" t="str">
        <f>IF(ISERROR(VLOOKUP(O26,[1]座位安排!$C:$D,2,FALSE))=TRUE,"",VLOOKUP(O26,[1]座位安排!$C:$D,2,FALSE))</f>
        <v>黃田祥</v>
      </c>
      <c r="P27" s="22" t="str">
        <f>IF(ISERROR(VLOOKUP(P26,[1]座位安排!$C:$D,2,FALSE))=TRUE,"",VLOOKUP(P26,[1]座位安排!$C:$D,2,FALSE))</f>
        <v>林惠雯</v>
      </c>
      <c r="Q27" s="26" t="str">
        <f>IF(ISERROR(VLOOKUP(Q26,[1]座位安排!$C:$D,2,FALSE))=TRUE,"",VLOOKUP(Q26,[1]座位安排!$C:$D,2,FALSE))</f>
        <v>陳俊洋</v>
      </c>
      <c r="R27" s="19" t="str">
        <f>"第"&amp;IF($A27&lt;=9,"0"&amp;$A27,$A27)&amp;"排"</f>
        <v>第11排</v>
      </c>
    </row>
    <row r="28" spans="1:18">
      <c r="C28" s="12" t="str">
        <f t="shared" ref="C28:Q28" si="11">IF($A29&lt;=9,"0"&amp;$A29,$A29)&amp;"•"&amp;IF(C$5&lt;=9,"0"&amp;C$5,C$5)</f>
        <v>12•15</v>
      </c>
      <c r="D28" s="13" t="str">
        <f t="shared" si="11"/>
        <v>12•14</v>
      </c>
      <c r="E28" s="14" t="str">
        <f t="shared" si="11"/>
        <v>12•13</v>
      </c>
      <c r="F28" s="15" t="str">
        <f t="shared" si="11"/>
        <v>12•12</v>
      </c>
      <c r="G28" s="13" t="str">
        <f t="shared" si="11"/>
        <v>12•11</v>
      </c>
      <c r="H28" s="14" t="str">
        <f t="shared" si="11"/>
        <v>12•10</v>
      </c>
      <c r="I28" s="15" t="str">
        <f t="shared" si="11"/>
        <v>12•09</v>
      </c>
      <c r="J28" s="13" t="str">
        <f t="shared" si="11"/>
        <v>12•08</v>
      </c>
      <c r="K28" s="16" t="str">
        <f t="shared" si="11"/>
        <v>12•07</v>
      </c>
      <c r="L28" s="17" t="str">
        <f t="shared" si="11"/>
        <v>12•06</v>
      </c>
      <c r="M28" s="13" t="str">
        <f t="shared" si="11"/>
        <v>12•05</v>
      </c>
      <c r="N28" s="16" t="str">
        <f t="shared" si="11"/>
        <v>12•04</v>
      </c>
      <c r="O28" s="17" t="str">
        <f t="shared" si="11"/>
        <v>12•03</v>
      </c>
      <c r="P28" s="13" t="str">
        <f t="shared" si="11"/>
        <v>12•02</v>
      </c>
      <c r="Q28" s="18" t="str">
        <f t="shared" si="11"/>
        <v>12•01</v>
      </c>
      <c r="R28" s="1"/>
    </row>
    <row r="29" spans="1:18" s="27" customFormat="1" ht="27.6" customHeight="1" thickBot="1">
      <c r="A29" s="19">
        <v>12</v>
      </c>
      <c r="B29" s="19" t="str">
        <f>"第"&amp;IF($A29&lt;=9,"0"&amp;$A29,$A29)&amp;"排"</f>
        <v>第12排</v>
      </c>
      <c r="C29" s="28" t="str">
        <f>IF(ISERROR(VLOOKUP(C28,[1]座位安排!$C:$D,2,FALSE))=TRUE,"",VLOOKUP(C28,[1]座位安排!$C:$D,2,FALSE))</f>
        <v>葉香君</v>
      </c>
      <c r="D29" s="22" t="str">
        <f>IF(ISERROR(VLOOKUP(D28,[1]座位安排!$C:$D,2,FALSE))=TRUE,"",VLOOKUP(D28,[1]座位安排!$C:$D,2,FALSE))</f>
        <v>劉永華</v>
      </c>
      <c r="E29" s="20" t="str">
        <f>IF(ISERROR(VLOOKUP(E28,[1]座位安排!$C:$D,2,FALSE))=TRUE,"",VLOOKUP(E28,[1]座位安排!$C:$D,2,FALSE))</f>
        <v>曾敬梅</v>
      </c>
      <c r="F29" s="21" t="str">
        <f>IF(ISERROR(VLOOKUP(F28,[1]座位安排!$C:$D,2,FALSE))=TRUE,"",VLOOKUP(F28,[1]座位安排!$C:$D,2,FALSE))</f>
        <v>廖如玲</v>
      </c>
      <c r="G29" s="22" t="str">
        <f>IF(ISERROR(VLOOKUP(G28,[1]座位安排!$C:$D,2,FALSE))=TRUE,"",VLOOKUP(G28,[1]座位安排!$C:$D,2,FALSE))</f>
        <v>王琦</v>
      </c>
      <c r="H29" s="20" t="str">
        <f>IF(ISERROR(VLOOKUP(H28,[1]座位安排!$C:$D,2,FALSE))=TRUE,"",VLOOKUP(H28,[1]座位安排!$C:$D,2,FALSE))</f>
        <v>李幸娥</v>
      </c>
      <c r="I29" s="21" t="str">
        <f>IF(ISERROR(VLOOKUP(I28,[1]座位安排!$C:$D,2,FALSE))=TRUE,"",VLOOKUP(I28,[1]座位安排!$C:$D,2,FALSE))</f>
        <v>楊澤群</v>
      </c>
      <c r="J29" s="22" t="str">
        <f>IF(ISERROR(VLOOKUP(J28,[1]座位安排!$C:$D,2,FALSE))=TRUE,"",VLOOKUP(J28,[1]座位安排!$C:$D,2,FALSE))</f>
        <v>江夙儒</v>
      </c>
      <c r="K29" s="24" t="str">
        <f>IF(ISERROR(VLOOKUP(K28,[1]座位安排!$C:$D,2,FALSE))=TRUE,"",VLOOKUP(K28,[1]座位安排!$C:$D,2,FALSE))</f>
        <v>尤健州</v>
      </c>
      <c r="L29" s="25" t="str">
        <f>IF(ISERROR(VLOOKUP(L28,[1]座位安排!$C:$D,2,FALSE))=TRUE,"",VLOOKUP(L28,[1]座位安排!$C:$D,2,FALSE))</f>
        <v>張洵愷</v>
      </c>
      <c r="M29" s="22" t="str">
        <f>IF(ISERROR(VLOOKUP(M28,[1]座位安排!$C:$D,2,FALSE))=TRUE,"",VLOOKUP(M28,[1]座位安排!$C:$D,2,FALSE))</f>
        <v>陳宗仁</v>
      </c>
      <c r="N29" s="24" t="str">
        <f>IF(ISERROR(VLOOKUP(N28,[1]座位安排!$C:$D,2,FALSE))=TRUE,"",VLOOKUP(N28,[1]座位安排!$C:$D,2,FALSE))</f>
        <v>陳苡蒨</v>
      </c>
      <c r="O29" s="25" t="str">
        <f>IF(ISERROR(VLOOKUP(O28,[1]座位安排!$C:$D,2,FALSE))=TRUE,"",VLOOKUP(O28,[1]座位安排!$C:$D,2,FALSE))</f>
        <v>饒素萍</v>
      </c>
      <c r="P29" s="22" t="str">
        <f>IF(ISERROR(VLOOKUP(P28,[1]座位安排!$C:$D,2,FALSE))=TRUE,"",VLOOKUP(P28,[1]座位安排!$C:$D,2,FALSE))</f>
        <v>林秋萍</v>
      </c>
      <c r="Q29" s="26" t="str">
        <f>IF(ISERROR(VLOOKUP(Q28,[1]座位安排!$C:$D,2,FALSE))=TRUE,"",VLOOKUP(Q28,[1]座位安排!$C:$D,2,FALSE))</f>
        <v>王建翔</v>
      </c>
      <c r="R29" s="19" t="str">
        <f>"第"&amp;IF($A29&lt;=9,"0"&amp;$A29,$A29)&amp;"排"</f>
        <v>第12排</v>
      </c>
    </row>
    <row r="30" spans="1:18">
      <c r="B30" s="29"/>
      <c r="C30" s="17" t="str">
        <f t="shared" ref="C30:Q30" si="12">IF($A31&lt;=9,"0"&amp;$A31,$A31)&amp;"•"&amp;IF(C$5&lt;=9,"0"&amp;C$5,C$5)</f>
        <v>13•15</v>
      </c>
      <c r="D30" s="13" t="str">
        <f t="shared" si="12"/>
        <v>13•14</v>
      </c>
      <c r="E30" s="14" t="str">
        <f t="shared" si="12"/>
        <v>13•13</v>
      </c>
      <c r="F30" s="15" t="str">
        <f t="shared" si="12"/>
        <v>13•12</v>
      </c>
      <c r="G30" s="13" t="str">
        <f t="shared" si="12"/>
        <v>13•11</v>
      </c>
      <c r="H30" s="14" t="str">
        <f t="shared" si="12"/>
        <v>13•10</v>
      </c>
      <c r="I30" s="15" t="str">
        <f t="shared" si="12"/>
        <v>13•09</v>
      </c>
      <c r="J30" s="13" t="str">
        <f t="shared" si="12"/>
        <v>13•08</v>
      </c>
      <c r="K30" s="16" t="str">
        <f t="shared" si="12"/>
        <v>13•07</v>
      </c>
      <c r="L30" s="17" t="str">
        <f t="shared" si="12"/>
        <v>13•06</v>
      </c>
      <c r="M30" s="13" t="str">
        <f t="shared" si="12"/>
        <v>13•05</v>
      </c>
      <c r="N30" s="16" t="str">
        <f t="shared" si="12"/>
        <v>13•04</v>
      </c>
      <c r="O30" s="17" t="str">
        <f t="shared" si="12"/>
        <v>13•03</v>
      </c>
      <c r="P30" s="13" t="str">
        <f t="shared" si="12"/>
        <v>13•02</v>
      </c>
      <c r="Q30" s="18" t="str">
        <f t="shared" si="12"/>
        <v>13•01</v>
      </c>
      <c r="R30" s="1"/>
    </row>
    <row r="31" spans="1:18" s="27" customFormat="1" ht="27.6" customHeight="1">
      <c r="A31" s="19">
        <v>13</v>
      </c>
      <c r="B31" s="30" t="str">
        <f>"第"&amp;IF($A31&lt;=9,"0"&amp;$A31,$A31)&amp;"排"</f>
        <v>第13排</v>
      </c>
      <c r="C31" s="31" t="str">
        <f>IF(ISERROR(VLOOKUP(C30,[1]座位安排!$C:$D,2,FALSE))=TRUE,"",VLOOKUP(C30,[1]座位安排!$C:$D,2,FALSE))</f>
        <v>陳芃蓁</v>
      </c>
      <c r="D31" s="32" t="str">
        <f>IF(ISERROR(VLOOKUP(D30,[1]座位安排!$C:$D,2,FALSE))=TRUE,"",VLOOKUP(D30,[1]座位安排!$C:$D,2,FALSE))</f>
        <v>徐宗言</v>
      </c>
      <c r="E31" s="33" t="str">
        <f>IF(ISERROR(VLOOKUP(E30,[1]座位安排!$C:$D,2,FALSE))=TRUE,"",VLOOKUP(E30,[1]座位安排!$C:$D,2,FALSE))</f>
        <v>姜志偉</v>
      </c>
      <c r="F31" s="31" t="str">
        <f>IF(ISERROR(VLOOKUP(F30,[1]座位安排!$C:$D,2,FALSE))=TRUE,"",VLOOKUP(F30,[1]座位安排!$C:$D,2,FALSE))</f>
        <v>林春輝</v>
      </c>
      <c r="G31" s="32" t="str">
        <f>IF(ISERROR(VLOOKUP(G30,[1]座位安排!$C:$D,2,FALSE))=TRUE,"",VLOOKUP(G30,[1]座位安排!$C:$D,2,FALSE))</f>
        <v>蔡孟烈</v>
      </c>
      <c r="H31" s="33" t="str">
        <f>IF(ISERROR(VLOOKUP(H30,[1]座位安排!$C:$D,2,FALSE))=TRUE,"",VLOOKUP(H30,[1]座位安排!$C:$D,2,FALSE))</f>
        <v>張小琪</v>
      </c>
      <c r="I31" s="31" t="str">
        <f>IF(ISERROR(VLOOKUP(I30,[1]座位安排!$C:$D,2,FALSE))=TRUE,"",VLOOKUP(I30,[1]座位安排!$C:$D,2,FALSE))</f>
        <v>謝逸芸</v>
      </c>
      <c r="J31" s="32" t="str">
        <f>IF(ISERROR(VLOOKUP(J30,[1]座位安排!$C:$D,2,FALSE))=TRUE,"",VLOOKUP(J30,[1]座位安排!$C:$D,2,FALSE))</f>
        <v>宋婉華</v>
      </c>
      <c r="K31" s="33" t="str">
        <f>IF(ISERROR(VLOOKUP(K30,[1]座位安排!$C:$D,2,FALSE))=TRUE,"",VLOOKUP(K30,[1]座位安排!$C:$D,2,FALSE))</f>
        <v>許淑雲</v>
      </c>
      <c r="L31" s="31" t="str">
        <f>IF(ISERROR(VLOOKUP(L30,[1]座位安排!$C:$D,2,FALSE))=TRUE,"",VLOOKUP(L30,[1]座位安排!$C:$D,2,FALSE))</f>
        <v>楊子億</v>
      </c>
      <c r="M31" s="32" t="str">
        <f>IF(ISERROR(VLOOKUP(M30,[1]座位安排!$C:$D,2,FALSE))=TRUE,"",VLOOKUP(M30,[1]座位安排!$C:$D,2,FALSE))</f>
        <v>游麗臻</v>
      </c>
      <c r="N31" s="33" t="str">
        <f>IF(ISERROR(VLOOKUP(N30,[1]座位安排!$C:$D,2,FALSE))=TRUE,"",VLOOKUP(N30,[1]座位安排!$C:$D,2,FALSE))</f>
        <v>林暐姗</v>
      </c>
      <c r="O31" s="31" t="str">
        <f>IF(ISERROR(VLOOKUP(O30,[1]座位安排!$C:$D,2,FALSE))=TRUE,"",VLOOKUP(O30,[1]座位安排!$C:$D,2,FALSE))</f>
        <v>洪余忠</v>
      </c>
      <c r="P31" s="32" t="str">
        <f>IF(ISERROR(VLOOKUP(P30,[1]座位安排!$C:$D,2,FALSE))=TRUE,"",VLOOKUP(P30,[1]座位安排!$C:$D,2,FALSE))</f>
        <v>陳香秀</v>
      </c>
      <c r="Q31" s="34" t="str">
        <f>IF(ISERROR(VLOOKUP(Q30,[1]座位安排!$C:$D,2,FALSE))=TRUE,"",VLOOKUP(Q30,[1]座位安排!$C:$D,2,FALSE))</f>
        <v>陳麗綺</v>
      </c>
      <c r="R31" s="19" t="str">
        <f>"第"&amp;IF($A31&lt;=9,"0"&amp;$A31,$A31)&amp;"排"</f>
        <v>第13排</v>
      </c>
    </row>
    <row r="32" spans="1:18">
      <c r="B32" s="29"/>
      <c r="C32" s="35" t="str">
        <f t="shared" ref="C32:Q32" si="13">IF($A33&lt;=9,"0"&amp;$A33,$A33)&amp;"•"&amp;IF(C$5&lt;=9,"0"&amp;C$5,C$5)</f>
        <v>14•15</v>
      </c>
      <c r="D32" s="36" t="str">
        <f t="shared" si="13"/>
        <v>14•14</v>
      </c>
      <c r="E32" s="37" t="str">
        <f t="shared" si="13"/>
        <v>14•13</v>
      </c>
      <c r="F32" s="35" t="str">
        <f t="shared" si="13"/>
        <v>14•12</v>
      </c>
      <c r="G32" s="36" t="str">
        <f t="shared" si="13"/>
        <v>14•11</v>
      </c>
      <c r="H32" s="37" t="str">
        <f t="shared" si="13"/>
        <v>14•10</v>
      </c>
      <c r="I32" s="35" t="str">
        <f t="shared" si="13"/>
        <v>14•09</v>
      </c>
      <c r="J32" s="36" t="str">
        <f t="shared" si="13"/>
        <v>14•08</v>
      </c>
      <c r="K32" s="37" t="str">
        <f t="shared" si="13"/>
        <v>14•07</v>
      </c>
      <c r="L32" s="35" t="str">
        <f t="shared" si="13"/>
        <v>14•06</v>
      </c>
      <c r="M32" s="36" t="str">
        <f t="shared" si="13"/>
        <v>14•05</v>
      </c>
      <c r="N32" s="37" t="str">
        <f t="shared" si="13"/>
        <v>14•04</v>
      </c>
      <c r="O32" s="35" t="str">
        <f t="shared" si="13"/>
        <v>14•03</v>
      </c>
      <c r="P32" s="36" t="str">
        <f t="shared" si="13"/>
        <v>14•02</v>
      </c>
      <c r="Q32" s="38" t="str">
        <f t="shared" si="13"/>
        <v>14•01</v>
      </c>
      <c r="R32" s="1"/>
    </row>
    <row r="33" spans="1:18" s="27" customFormat="1" ht="27.6" customHeight="1" thickBot="1">
      <c r="A33" s="19">
        <v>14</v>
      </c>
      <c r="B33" s="30" t="str">
        <f>"第"&amp;IF($A33&lt;=9,"0"&amp;$A33,$A33)&amp;"排"</f>
        <v>第14排</v>
      </c>
      <c r="C33" s="25" t="str">
        <f>IF(ISERROR(VLOOKUP(C32,[1]座位安排!$C:$D,2,FALSE))=TRUE,"",VLOOKUP(C32,[1]座位安排!$C:$D,2,FALSE))</f>
        <v>吳連益</v>
      </c>
      <c r="D33" s="22" t="str">
        <f>IF(ISERROR(VLOOKUP(D32,[1]座位安排!$C:$D,2,FALSE))=TRUE,"",VLOOKUP(D32,[1]座位安排!$C:$D,2,FALSE))</f>
        <v>林清祺</v>
      </c>
      <c r="E33" s="20" t="str">
        <f>IF(ISERROR(VLOOKUP(E32,[1]座位安排!$C:$D,2,FALSE))=TRUE,"",VLOOKUP(E32,[1]座位安排!$C:$D,2,FALSE))</f>
        <v>林燕暖</v>
      </c>
      <c r="F33" s="21" t="str">
        <f>IF(ISERROR(VLOOKUP(F32,[1]座位安排!$C:$D,2,FALSE))=TRUE,"",VLOOKUP(F32,[1]座位安排!$C:$D,2,FALSE))</f>
        <v>張枋滿</v>
      </c>
      <c r="G33" s="22" t="str">
        <f>IF(ISERROR(VLOOKUP(G32,[1]座位安排!$C:$D,2,FALSE))=TRUE,"",VLOOKUP(G32,[1]座位安排!$C:$D,2,FALSE))</f>
        <v>邱麗玉</v>
      </c>
      <c r="H33" s="20" t="str">
        <f>IF(ISERROR(VLOOKUP(H32,[1]座位安排!$C:$D,2,FALSE))=TRUE,"",VLOOKUP(H32,[1]座位安排!$C:$D,2,FALSE))</f>
        <v>陳琬婷</v>
      </c>
      <c r="I33" s="21" t="str">
        <f>IF(ISERROR(VLOOKUP(I32,[1]座位安排!$C:$D,2,FALSE))=TRUE,"",VLOOKUP(I32,[1]座位安排!$C:$D,2,FALSE))</f>
        <v>莊洳敏</v>
      </c>
      <c r="J33" s="22" t="str">
        <f>IF(ISERROR(VLOOKUP(J32,[1]座位安排!$C:$D,2,FALSE))=TRUE,"",VLOOKUP(J32,[1]座位安排!$C:$D,2,FALSE))</f>
        <v>賴怡欣</v>
      </c>
      <c r="K33" s="24" t="str">
        <f>IF(ISERROR(VLOOKUP(K32,[1]座位安排!$C:$D,2,FALSE))=TRUE,"",VLOOKUP(K32,[1]座位安排!$C:$D,2,FALSE))</f>
        <v>林曉茹</v>
      </c>
      <c r="L33" s="25" t="str">
        <f>IF(ISERROR(VLOOKUP(L32,[1]座位安排!$C:$D,2,FALSE))=TRUE,"",VLOOKUP(L32,[1]座位安排!$C:$D,2,FALSE))</f>
        <v>謝宣喻</v>
      </c>
      <c r="M33" s="22" t="str">
        <f>IF(ISERROR(VLOOKUP(M32,[1]座位安排!$C:$D,2,FALSE))=TRUE,"",VLOOKUP(M32,[1]座位安排!$C:$D,2,FALSE))</f>
        <v>陳冠瑜</v>
      </c>
      <c r="N33" s="24" t="str">
        <f>IF(ISERROR(VLOOKUP(N32,[1]座位安排!$C:$D,2,FALSE))=TRUE,"",VLOOKUP(N32,[1]座位安排!$C:$D,2,FALSE))</f>
        <v>魏克宇</v>
      </c>
      <c r="O33" s="25" t="str">
        <f>IF(ISERROR(VLOOKUP(O32,[1]座位安排!$C:$D,2,FALSE))=TRUE,"",VLOOKUP(O32,[1]座位安排!$C:$D,2,FALSE))</f>
        <v>劉國賓</v>
      </c>
      <c r="P33" s="22" t="str">
        <f>IF(ISERROR(VLOOKUP(P32,[1]座位安排!$C:$D,2,FALSE))=TRUE,"",VLOOKUP(P32,[1]座位安排!$C:$D,2,FALSE))</f>
        <v>湯國浚</v>
      </c>
      <c r="Q33" s="26" t="str">
        <f>IF(ISERROR(VLOOKUP(Q32,[1]座位安排!$C:$D,2,FALSE))=TRUE,"",VLOOKUP(Q32,[1]座位安排!$C:$D,2,FALSE))</f>
        <v>洪瑜良</v>
      </c>
      <c r="R33" s="19" t="str">
        <f>"第"&amp;IF($A33&lt;=9,"0"&amp;$A33,$A33)&amp;"排"</f>
        <v>第14排</v>
      </c>
    </row>
    <row r="34" spans="1:18">
      <c r="C34" s="12" t="str">
        <f t="shared" ref="C34:Q34" si="14">IF($A35&lt;=9,"0"&amp;$A35,$A35)&amp;"•"&amp;IF(C$5&lt;=9,"0"&amp;C$5,C$5)</f>
        <v>15•15</v>
      </c>
      <c r="D34" s="13" t="str">
        <f t="shared" si="14"/>
        <v>15•14</v>
      </c>
      <c r="E34" s="14" t="str">
        <f t="shared" si="14"/>
        <v>15•13</v>
      </c>
      <c r="F34" s="15" t="str">
        <f t="shared" si="14"/>
        <v>15•12</v>
      </c>
      <c r="G34" s="13" t="str">
        <f t="shared" si="14"/>
        <v>15•11</v>
      </c>
      <c r="H34" s="14" t="str">
        <f t="shared" si="14"/>
        <v>15•10</v>
      </c>
      <c r="I34" s="15" t="str">
        <f t="shared" si="14"/>
        <v>15•09</v>
      </c>
      <c r="J34" s="13" t="str">
        <f t="shared" si="14"/>
        <v>15•08</v>
      </c>
      <c r="K34" s="16" t="str">
        <f t="shared" si="14"/>
        <v>15•07</v>
      </c>
      <c r="L34" s="17" t="str">
        <f t="shared" si="14"/>
        <v>15•06</v>
      </c>
      <c r="M34" s="13" t="str">
        <f t="shared" si="14"/>
        <v>15•05</v>
      </c>
      <c r="N34" s="16" t="str">
        <f t="shared" si="14"/>
        <v>15•04</v>
      </c>
      <c r="O34" s="17" t="str">
        <f t="shared" si="14"/>
        <v>15•03</v>
      </c>
      <c r="P34" s="13" t="str">
        <f t="shared" si="14"/>
        <v>15•02</v>
      </c>
      <c r="Q34" s="18" t="str">
        <f t="shared" si="14"/>
        <v>15•01</v>
      </c>
      <c r="R34" s="1"/>
    </row>
    <row r="35" spans="1:18" s="27" customFormat="1" ht="27.6" customHeight="1" thickBot="1">
      <c r="A35" s="19">
        <v>15</v>
      </c>
      <c r="B35" s="19" t="str">
        <f>"第"&amp;IF($A35&lt;=9,"0"&amp;$A35,$A35)&amp;"排"</f>
        <v>第15排</v>
      </c>
      <c r="C35" s="28">
        <f>IF(ISERROR(VLOOKUP(C34,[1]座位安排!$C:$D,2,FALSE))=TRUE,"",VLOOKUP(C34,[1]座位安排!$C:$D,2,FALSE))</f>
        <v>0</v>
      </c>
      <c r="D35" s="22">
        <f>IF(ISERROR(VLOOKUP(D34,[1]座位安排!$C:$D,2,FALSE))=TRUE,"",VLOOKUP(D34,[1]座位安排!$C:$D,2,FALSE))</f>
        <v>0</v>
      </c>
      <c r="E35" s="20">
        <f>IF(ISERROR(VLOOKUP(E34,[1]座位安排!$C:$D,2,FALSE))=TRUE,"",VLOOKUP(E34,[1]座位安排!$C:$D,2,FALSE))</f>
        <v>0</v>
      </c>
      <c r="F35" s="21">
        <f>IF(ISERROR(VLOOKUP(F34,[1]座位安排!$C:$D,2,FALSE))=TRUE,"",VLOOKUP(F34,[1]座位安排!$C:$D,2,FALSE))</f>
        <v>0</v>
      </c>
      <c r="G35" s="22">
        <f>IF(ISERROR(VLOOKUP(G34,[1]座位安排!$C:$D,2,FALSE))=TRUE,"",VLOOKUP(G34,[1]座位安排!$C:$D,2,FALSE))</f>
        <v>0</v>
      </c>
      <c r="H35" s="20" t="str">
        <f>IF(ISERROR(VLOOKUP(H34,[1]座位安排!$C:$D,2,FALSE))=TRUE,"",VLOOKUP(H34,[1]座位安排!$C:$D,2,FALSE))</f>
        <v>劉維諭</v>
      </c>
      <c r="I35" s="21" t="str">
        <f>IF(ISERROR(VLOOKUP(I34,[1]座位安排!$C:$D,2,FALSE))=TRUE,"",VLOOKUP(I34,[1]座位安排!$C:$D,2,FALSE))</f>
        <v>陳惠苗</v>
      </c>
      <c r="J35" s="22" t="str">
        <f>IF(ISERROR(VLOOKUP(J34,[1]座位安排!$C:$D,2,FALSE))=TRUE,"",VLOOKUP(J34,[1]座位安排!$C:$D,2,FALSE))</f>
        <v>周天鈞</v>
      </c>
      <c r="K35" s="24" t="str">
        <f>IF(ISERROR(VLOOKUP(K34,[1]座位安排!$C:$D,2,FALSE))=TRUE,"",VLOOKUP(K34,[1]座位安排!$C:$D,2,FALSE))</f>
        <v>張惠瑜</v>
      </c>
      <c r="L35" s="25" t="str">
        <f>IF(ISERROR(VLOOKUP(L34,[1]座位安排!$C:$D,2,FALSE))=TRUE,"",VLOOKUP(L34,[1]座位安排!$C:$D,2,FALSE))</f>
        <v>蔡屏美</v>
      </c>
      <c r="M35" s="22" t="str">
        <f>IF(ISERROR(VLOOKUP(M34,[1]座位安排!$C:$D,2,FALSE))=TRUE,"",VLOOKUP(M34,[1]座位安排!$C:$D,2,FALSE))</f>
        <v>林玉釵</v>
      </c>
      <c r="N35" s="24" t="str">
        <f>IF(ISERROR(VLOOKUP(N34,[1]座位安排!$C:$D,2,FALSE))=TRUE,"",VLOOKUP(N34,[1]座位安排!$C:$D,2,FALSE))</f>
        <v>張瑜倢</v>
      </c>
      <c r="O35" s="25" t="str">
        <f>IF(ISERROR(VLOOKUP(O34,[1]座位安排!$C:$D,2,FALSE))=TRUE,"",VLOOKUP(O34,[1]座位安排!$C:$D,2,FALSE))</f>
        <v>張丰鐘</v>
      </c>
      <c r="P35" s="22" t="str">
        <f>IF(ISERROR(VLOOKUP(P34,[1]座位安排!$C:$D,2,FALSE))=TRUE,"",VLOOKUP(P34,[1]座位安排!$C:$D,2,FALSE))</f>
        <v>王嘉瑩</v>
      </c>
      <c r="Q35" s="26" t="str">
        <f>IF(ISERROR(VLOOKUP(Q34,[1]座位安排!$C:$D,2,FALSE))=TRUE,"",VLOOKUP(Q34,[1]座位安排!$C:$D,2,FALSE))</f>
        <v>胡聖威</v>
      </c>
      <c r="R35" s="19" t="str">
        <f>"第"&amp;IF($A35&lt;=9,"0"&amp;$A35,$A35)&amp;"排"</f>
        <v>第15排</v>
      </c>
    </row>
    <row r="36" spans="1:18">
      <c r="C36" s="12" t="str">
        <f t="shared" ref="C36:Q36" si="15">IF($A37&lt;=9,"0"&amp;$A37,$A37)&amp;"•"&amp;IF(C$5&lt;=9,"0"&amp;C$5,C$5)</f>
        <v>16•15</v>
      </c>
      <c r="D36" s="13" t="str">
        <f t="shared" si="15"/>
        <v>16•14</v>
      </c>
      <c r="E36" s="14" t="str">
        <f t="shared" si="15"/>
        <v>16•13</v>
      </c>
      <c r="F36" s="15" t="str">
        <f t="shared" si="15"/>
        <v>16•12</v>
      </c>
      <c r="G36" s="13" t="str">
        <f t="shared" si="15"/>
        <v>16•11</v>
      </c>
      <c r="H36" s="14" t="str">
        <f t="shared" si="15"/>
        <v>16•10</v>
      </c>
      <c r="I36" s="15" t="str">
        <f t="shared" si="15"/>
        <v>16•09</v>
      </c>
      <c r="J36" s="13" t="str">
        <f t="shared" si="15"/>
        <v>16•08</v>
      </c>
      <c r="K36" s="16" t="str">
        <f t="shared" si="15"/>
        <v>16•07</v>
      </c>
      <c r="L36" s="17" t="str">
        <f t="shared" si="15"/>
        <v>16•06</v>
      </c>
      <c r="M36" s="13" t="str">
        <f t="shared" si="15"/>
        <v>16•05</v>
      </c>
      <c r="N36" s="16" t="str">
        <f t="shared" si="15"/>
        <v>16•04</v>
      </c>
      <c r="O36" s="17" t="str">
        <f t="shared" si="15"/>
        <v>16•03</v>
      </c>
      <c r="P36" s="13" t="str">
        <f t="shared" si="15"/>
        <v>16•02</v>
      </c>
      <c r="Q36" s="18" t="str">
        <f t="shared" si="15"/>
        <v>16•01</v>
      </c>
      <c r="R36" s="1"/>
    </row>
    <row r="37" spans="1:18" s="27" customFormat="1" ht="27.6" customHeight="1" thickBot="1">
      <c r="A37" s="19">
        <v>16</v>
      </c>
      <c r="B37" s="19" t="str">
        <f>"第"&amp;IF($A37&lt;=9,"0"&amp;$A37,$A37)&amp;"排"</f>
        <v>第16排</v>
      </c>
      <c r="C37" s="39">
        <f>IF(ISERROR(VLOOKUP(C36,[1]座位安排!$C:$D,2,FALSE))=TRUE,"",VLOOKUP(C36,[1]座位安排!$C:$D,2,FALSE))</f>
        <v>0</v>
      </c>
      <c r="D37" s="40">
        <f>IF(ISERROR(VLOOKUP(D36,[1]座位安排!$C:$D,2,FALSE))=TRUE,"",VLOOKUP(D36,[1]座位安排!$C:$D,2,FALSE))</f>
        <v>0</v>
      </c>
      <c r="E37" s="41">
        <f>IF(ISERROR(VLOOKUP(E36,[1]座位安排!$C:$D,2,FALSE))=TRUE,"",VLOOKUP(E36,[1]座位安排!$C:$D,2,FALSE))</f>
        <v>0</v>
      </c>
      <c r="F37" s="42">
        <f>IF(ISERROR(VLOOKUP(F36,[1]座位安排!$C:$D,2,FALSE))=TRUE,"",VLOOKUP(F36,[1]座位安排!$C:$D,2,FALSE))</f>
        <v>0</v>
      </c>
      <c r="G37" s="40">
        <f>IF(ISERROR(VLOOKUP(G36,[1]座位安排!$C:$D,2,FALSE))=TRUE,"",VLOOKUP(G36,[1]座位安排!$C:$D,2,FALSE))</f>
        <v>0</v>
      </c>
      <c r="H37" s="20">
        <f>IF(ISERROR(VLOOKUP(H36,[1]座位安排!$C:$D,2,FALSE))=TRUE,"",VLOOKUP(H36,[1]座位安排!$C:$D,2,FALSE))</f>
        <v>0</v>
      </c>
      <c r="I37" s="21">
        <f>IF(ISERROR(VLOOKUP(I36,[1]座位安排!$C:$D,2,FALSE))=TRUE,"",VLOOKUP(I36,[1]座位安排!$C:$D,2,FALSE))</f>
        <v>0</v>
      </c>
      <c r="J37" s="40" t="str">
        <f>IF(ISERROR(VLOOKUP(J36,[1]座位安排!$C:$D,2,FALSE))=TRUE,"",VLOOKUP(J36,[1]座位安排!$C:$D,2,FALSE))</f>
        <v>陳建懿</v>
      </c>
      <c r="K37" s="43" t="str">
        <f>IF(ISERROR(VLOOKUP(K36,[1]座位安排!$C:$D,2,FALSE))=TRUE,"",VLOOKUP(K36,[1]座位安排!$C:$D,2,FALSE))</f>
        <v>莊文吉</v>
      </c>
      <c r="L37" s="44" t="str">
        <f>IF(ISERROR(VLOOKUP(L36,[1]座位安排!$C:$D,2,FALSE))=TRUE,"",VLOOKUP(L36,[1]座位安排!$C:$D,2,FALSE))</f>
        <v>賴信安</v>
      </c>
      <c r="M37" s="40" t="str">
        <f>IF(ISERROR(VLOOKUP(M36,[1]座位安排!$C:$D,2,FALSE))=TRUE,"",VLOOKUP(M36,[1]座位安排!$C:$D,2,FALSE))</f>
        <v>吳佩錦</v>
      </c>
      <c r="N37" s="43" t="str">
        <f>IF(ISERROR(VLOOKUP(N36,[1]座位安排!$C:$D,2,FALSE))=TRUE,"",VLOOKUP(N36,[1]座位安排!$C:$D,2,FALSE))</f>
        <v>陳政杰</v>
      </c>
      <c r="O37" s="44" t="str">
        <f>IF(ISERROR(VLOOKUP(O36,[1]座位安排!$C:$D,2,FALSE))=TRUE,"",VLOOKUP(O36,[1]座位安排!$C:$D,2,FALSE))</f>
        <v>江坤祥</v>
      </c>
      <c r="P37" s="40" t="str">
        <f>IF(ISERROR(VLOOKUP(P36,[1]座位安排!$C:$D,2,FALSE))=TRUE,"",VLOOKUP(P36,[1]座位安排!$C:$D,2,FALSE))</f>
        <v>黃俊銘</v>
      </c>
      <c r="Q37" s="45" t="str">
        <f>IF(ISERROR(VLOOKUP(Q36,[1]座位安排!$C:$D,2,FALSE))=TRUE,"",VLOOKUP(Q36,[1]座位安排!$C:$D,2,FALSE))</f>
        <v>黃照明</v>
      </c>
      <c r="R37" s="19" t="str">
        <f>"第"&amp;IF($A37&lt;=9,"0"&amp;$A37,$A37)&amp;"排"</f>
        <v>第16排</v>
      </c>
    </row>
    <row r="38" spans="1:18">
      <c r="C38" s="12" t="str">
        <f t="shared" ref="C38:Q38" si="16">IF($A39&lt;=9,"0"&amp;$A39,$A39)&amp;"•"&amp;IF(C$5&lt;=9,"0"&amp;C$5,C$5)</f>
        <v>17•15</v>
      </c>
      <c r="D38" s="13" t="str">
        <f t="shared" si="16"/>
        <v>17•14</v>
      </c>
      <c r="E38" s="14" t="str">
        <f t="shared" si="16"/>
        <v>17•13</v>
      </c>
      <c r="F38" s="15" t="str">
        <f t="shared" si="16"/>
        <v>17•12</v>
      </c>
      <c r="G38" s="13" t="str">
        <f t="shared" si="16"/>
        <v>17•11</v>
      </c>
      <c r="H38" s="14" t="str">
        <f t="shared" si="16"/>
        <v>17•10</v>
      </c>
      <c r="I38" s="15" t="str">
        <f t="shared" si="16"/>
        <v>17•09</v>
      </c>
      <c r="J38" s="13" t="str">
        <f t="shared" si="16"/>
        <v>17•08</v>
      </c>
      <c r="K38" s="16" t="str">
        <f t="shared" si="16"/>
        <v>17•07</v>
      </c>
      <c r="L38" s="17" t="str">
        <f t="shared" si="16"/>
        <v>17•06</v>
      </c>
      <c r="M38" s="13" t="str">
        <f t="shared" si="16"/>
        <v>17•05</v>
      </c>
      <c r="N38" s="16" t="str">
        <f t="shared" si="16"/>
        <v>17•04</v>
      </c>
      <c r="O38" s="17" t="str">
        <f t="shared" si="16"/>
        <v>17•03</v>
      </c>
      <c r="P38" s="13" t="str">
        <f t="shared" si="16"/>
        <v>17•02</v>
      </c>
      <c r="Q38" s="18" t="str">
        <f t="shared" si="16"/>
        <v>17•01</v>
      </c>
      <c r="R38" s="1"/>
    </row>
    <row r="39" spans="1:18" s="27" customFormat="1" ht="27.6" customHeight="1" thickBot="1">
      <c r="A39" s="19">
        <v>17</v>
      </c>
      <c r="B39" s="19" t="str">
        <f>"第"&amp;IF($A39&lt;=9,"0"&amp;$A39,$A39)&amp;"排"</f>
        <v>第17排</v>
      </c>
      <c r="C39" s="28" t="str">
        <f>IF(ISERROR(VLOOKUP(C38,[1]座位安排!$C:$D,2,FALSE))=TRUE,"",VLOOKUP(C38,[1]座位安排!$C:$D,2,FALSE))</f>
        <v>林真妮</v>
      </c>
      <c r="D39" s="40" t="str">
        <f>IF(ISERROR(VLOOKUP(D38,[1]座位安排!$C:$D,2,FALSE))=TRUE,"",VLOOKUP(D38,[1]座位安排!$C:$D,2,FALSE))</f>
        <v>羅添元</v>
      </c>
      <c r="E39" s="41" t="str">
        <f>IF(ISERROR(VLOOKUP(E38,[1]座位安排!$C:$D,2,FALSE))=TRUE,"",VLOOKUP(E38,[1]座位安排!$C:$D,2,FALSE))</f>
        <v>黃婷筠</v>
      </c>
      <c r="F39" s="42" t="str">
        <f>IF(ISERROR(VLOOKUP(F38,[1]座位安排!$C:$D,2,FALSE))=TRUE,"",VLOOKUP(F38,[1]座位安排!$C:$D,2,FALSE))</f>
        <v>廖若妃</v>
      </c>
      <c r="G39" s="40" t="str">
        <f>IF(ISERROR(VLOOKUP(G38,[1]座位安排!$C:$D,2,FALSE))=TRUE,"",VLOOKUP(G38,[1]座位安排!$C:$D,2,FALSE))</f>
        <v>葉凱雯</v>
      </c>
      <c r="H39" s="20" t="str">
        <f>IF(ISERROR(VLOOKUP(H38,[1]座位安排!$C:$D,2,FALSE))=TRUE,"",VLOOKUP(H38,[1]座位安排!$C:$D,2,FALSE))</f>
        <v>蕭恩慧</v>
      </c>
      <c r="I39" s="21" t="str">
        <f>IF(ISERROR(VLOOKUP(I38,[1]座位安排!$C:$D,2,FALSE))=TRUE,"",VLOOKUP(I38,[1]座位安排!$C:$D,2,FALSE))</f>
        <v>莊楦楠</v>
      </c>
      <c r="J39" s="22" t="str">
        <f>IF(ISERROR(VLOOKUP(J38,[1]座位安排!$C:$D,2,FALSE))=TRUE,"",VLOOKUP(J38,[1]座位安排!$C:$D,2,FALSE))</f>
        <v>劉亝衡</v>
      </c>
      <c r="K39" s="24" t="str">
        <f>IF(ISERROR(VLOOKUP(K38,[1]座位安排!$C:$D,2,FALSE))=TRUE,"",VLOOKUP(K38,[1]座位安排!$C:$D,2,FALSE))</f>
        <v>林政男</v>
      </c>
      <c r="L39" s="25" t="str">
        <f>IF(ISERROR(VLOOKUP(L38,[1]座位安排!$C:$D,2,FALSE))=TRUE,"",VLOOKUP(L38,[1]座位安排!$C:$D,2,FALSE))</f>
        <v>林怡君</v>
      </c>
      <c r="M39" s="22" t="str">
        <f>IF(ISERROR(VLOOKUP(M38,[1]座位安排!$C:$D,2,FALSE))=TRUE,"",VLOOKUP(M38,[1]座位安排!$C:$D,2,FALSE))</f>
        <v>周學忠</v>
      </c>
      <c r="N39" s="24" t="str">
        <f>IF(ISERROR(VLOOKUP(N38,[1]座位安排!$C:$D,2,FALSE))=TRUE,"",VLOOKUP(N38,[1]座位安排!$C:$D,2,FALSE))</f>
        <v>巫淑惠</v>
      </c>
      <c r="O39" s="25" t="str">
        <f>IF(ISERROR(VLOOKUP(O38,[1]座位安排!$C:$D,2,FALSE))=TRUE,"",VLOOKUP(O38,[1]座位安排!$C:$D,2,FALSE))</f>
        <v>何寶雪</v>
      </c>
      <c r="P39" s="22" t="str">
        <f>IF(ISERROR(VLOOKUP(P38,[1]座位安排!$C:$D,2,FALSE))=TRUE,"",VLOOKUP(P38,[1]座位安排!$C:$D,2,FALSE))</f>
        <v>王佳文</v>
      </c>
      <c r="Q39" s="26" t="str">
        <f>IF(ISERROR(VLOOKUP(Q38,[1]座位安排!$C:$D,2,FALSE))=TRUE,"",VLOOKUP(Q38,[1]座位安排!$C:$D,2,FALSE))</f>
        <v>魏世苓</v>
      </c>
      <c r="R39" s="19" t="str">
        <f>"第"&amp;IF($A39&lt;=9,"0"&amp;$A39,$A39)&amp;"排"</f>
        <v>第17排</v>
      </c>
    </row>
    <row r="40" spans="1:18">
      <c r="C40" s="12" t="str">
        <f t="shared" ref="C40:Q40" si="17">IF($A41&lt;=9,"0"&amp;$A41,$A41)&amp;"•"&amp;IF(C$5&lt;=9,"0"&amp;C$5,C$5)</f>
        <v>18•15</v>
      </c>
      <c r="D40" s="13" t="str">
        <f t="shared" si="17"/>
        <v>18•14</v>
      </c>
      <c r="E40" s="14" t="str">
        <f t="shared" si="17"/>
        <v>18•13</v>
      </c>
      <c r="F40" s="15" t="str">
        <f t="shared" si="17"/>
        <v>18•12</v>
      </c>
      <c r="G40" s="13" t="str">
        <f t="shared" si="17"/>
        <v>18•11</v>
      </c>
      <c r="H40" s="14" t="str">
        <f t="shared" si="17"/>
        <v>18•10</v>
      </c>
      <c r="I40" s="15" t="str">
        <f t="shared" si="17"/>
        <v>18•09</v>
      </c>
      <c r="J40" s="13" t="str">
        <f t="shared" si="17"/>
        <v>18•08</v>
      </c>
      <c r="K40" s="16" t="str">
        <f t="shared" si="17"/>
        <v>18•07</v>
      </c>
      <c r="L40" s="17" t="str">
        <f t="shared" si="17"/>
        <v>18•06</v>
      </c>
      <c r="M40" s="13" t="str">
        <f t="shared" si="17"/>
        <v>18•05</v>
      </c>
      <c r="N40" s="16" t="str">
        <f t="shared" si="17"/>
        <v>18•04</v>
      </c>
      <c r="O40" s="17" t="str">
        <f t="shared" si="17"/>
        <v>18•03</v>
      </c>
      <c r="P40" s="13" t="str">
        <f t="shared" si="17"/>
        <v>18•02</v>
      </c>
      <c r="Q40" s="18" t="str">
        <f t="shared" si="17"/>
        <v>18•01</v>
      </c>
      <c r="R40" s="1"/>
    </row>
    <row r="41" spans="1:18" s="27" customFormat="1" ht="27.6" customHeight="1" thickBot="1">
      <c r="A41" s="19">
        <v>18</v>
      </c>
      <c r="B41" s="19" t="str">
        <f>"第"&amp;IF($A41&lt;=9,"0"&amp;$A41,$A41)&amp;"排"</f>
        <v>第18排</v>
      </c>
      <c r="C41" s="28">
        <f>IF(ISERROR(VLOOKUP(C40,[1]座位安排!$C:$D,2,FALSE))=TRUE,"",VLOOKUP(C40,[1]座位安排!$C:$D,2,FALSE))</f>
        <v>0</v>
      </c>
      <c r="D41" s="22">
        <f>IF(ISERROR(VLOOKUP(D40,[1]座位安排!$C:$D,2,FALSE))=TRUE,"",VLOOKUP(D40,[1]座位安排!$C:$D,2,FALSE))</f>
        <v>0</v>
      </c>
      <c r="E41" s="41">
        <f>IF(ISERROR(VLOOKUP(E40,[1]座位安排!$C:$D,2,FALSE))=TRUE,"",VLOOKUP(E40,[1]座位安排!$C:$D,2,FALSE))</f>
        <v>0</v>
      </c>
      <c r="F41" s="21">
        <f>IF(ISERROR(VLOOKUP(F40,[1]座位安排!$C:$D,2,FALSE))=TRUE,"",VLOOKUP(F40,[1]座位安排!$C:$D,2,FALSE))</f>
        <v>0</v>
      </c>
      <c r="G41" s="22">
        <f>IF(ISERROR(VLOOKUP(G40,[1]座位安排!$C:$D,2,FALSE))=TRUE,"",VLOOKUP(G40,[1]座位安排!$C:$D,2,FALSE))</f>
        <v>0</v>
      </c>
      <c r="H41" s="20">
        <f>IF(ISERROR(VLOOKUP(H40,[1]座位安排!$C:$D,2,FALSE))=TRUE,"",VLOOKUP(H40,[1]座位安排!$C:$D,2,FALSE))</f>
        <v>0</v>
      </c>
      <c r="I41" s="21">
        <f>IF(ISERROR(VLOOKUP(I40,[1]座位安排!$C:$D,2,FALSE))=TRUE,"",VLOOKUP(I40,[1]座位安排!$C:$D,2,FALSE))</f>
        <v>0</v>
      </c>
      <c r="J41" s="22">
        <f>IF(ISERROR(VLOOKUP(J40,[1]座位安排!$C:$D,2,FALSE))=TRUE,"",VLOOKUP(J40,[1]座位安排!$C:$D,2,FALSE))</f>
        <v>0</v>
      </c>
      <c r="K41" s="24">
        <f>IF(ISERROR(VLOOKUP(K40,[1]座位安排!$C:$D,2,FALSE))=TRUE,"",VLOOKUP(K40,[1]座位安排!$C:$D,2,FALSE))</f>
        <v>0</v>
      </c>
      <c r="L41" s="25">
        <f>IF(ISERROR(VLOOKUP(L40,[1]座位安排!$C:$D,2,FALSE))=TRUE,"",VLOOKUP(L40,[1]座位安排!$C:$D,2,FALSE))</f>
        <v>0</v>
      </c>
      <c r="M41" s="22">
        <f>IF(ISERROR(VLOOKUP(M40,[1]座位安排!$C:$D,2,FALSE))=TRUE,"",VLOOKUP(M40,[1]座位安排!$C:$D,2,FALSE))</f>
        <v>0</v>
      </c>
      <c r="N41" s="24">
        <f>IF(ISERROR(VLOOKUP(N40,[1]座位安排!$C:$D,2,FALSE))=TRUE,"",VLOOKUP(N40,[1]座位安排!$C:$D,2,FALSE))</f>
        <v>0</v>
      </c>
      <c r="O41" s="25">
        <f>IF(ISERROR(VLOOKUP(O40,[1]座位安排!$C:$D,2,FALSE))=TRUE,"",VLOOKUP(O40,[1]座位安排!$C:$D,2,FALSE))</f>
        <v>0</v>
      </c>
      <c r="P41" s="22">
        <f>IF(ISERROR(VLOOKUP(P40,[1]座位安排!$C:$D,2,FALSE))=TRUE,"",VLOOKUP(P40,[1]座位安排!$C:$D,2,FALSE))</f>
        <v>0</v>
      </c>
      <c r="Q41" s="26" t="str">
        <f>IF(ISERROR(VLOOKUP(Q40,[1]座位安排!$C:$D,2,FALSE))=TRUE,"",VLOOKUP(Q40,[1]座位安排!$C:$D,2,FALSE))</f>
        <v>羅素蘭</v>
      </c>
      <c r="R41" s="19" t="str">
        <f>"第"&amp;IF($A41&lt;=9,"0"&amp;$A41,$A41)&amp;"排"</f>
        <v>第18排</v>
      </c>
    </row>
    <row r="42" spans="1:18">
      <c r="C42" s="46" t="str">
        <f t="shared" ref="C42:Q42" si="18">IF($A43&lt;=9,"0"&amp;$A43,$A43)&amp;"•"&amp;IF(C$5&lt;=9,"0"&amp;C$5,C$5)</f>
        <v>19•15</v>
      </c>
      <c r="D42" s="47" t="str">
        <f t="shared" si="18"/>
        <v>19•14</v>
      </c>
      <c r="E42" s="48" t="str">
        <f t="shared" si="18"/>
        <v>19•13</v>
      </c>
      <c r="F42" s="49" t="str">
        <f t="shared" si="18"/>
        <v>19•12</v>
      </c>
      <c r="G42" s="47" t="str">
        <f t="shared" si="18"/>
        <v>19•11</v>
      </c>
      <c r="H42" s="48" t="str">
        <f t="shared" si="18"/>
        <v>19•10</v>
      </c>
      <c r="I42" s="49" t="str">
        <f t="shared" si="18"/>
        <v>19•09</v>
      </c>
      <c r="J42" s="47" t="str">
        <f t="shared" si="18"/>
        <v>19•08</v>
      </c>
      <c r="K42" s="50" t="str">
        <f t="shared" si="18"/>
        <v>19•07</v>
      </c>
      <c r="L42" s="51" t="str">
        <f t="shared" si="18"/>
        <v>19•06</v>
      </c>
      <c r="M42" s="47" t="str">
        <f t="shared" si="18"/>
        <v>19•05</v>
      </c>
      <c r="N42" s="50" t="str">
        <f t="shared" si="18"/>
        <v>19•04</v>
      </c>
      <c r="O42" s="51" t="str">
        <f t="shared" si="18"/>
        <v>19•03</v>
      </c>
      <c r="P42" s="47" t="str">
        <f t="shared" si="18"/>
        <v>19•02</v>
      </c>
      <c r="Q42" s="52" t="str">
        <f t="shared" si="18"/>
        <v>19•01</v>
      </c>
      <c r="R42" s="1"/>
    </row>
    <row r="43" spans="1:18" s="27" customFormat="1" ht="27.6" customHeight="1" thickBot="1">
      <c r="A43" s="19">
        <v>19</v>
      </c>
      <c r="B43" s="19" t="str">
        <f>"第"&amp;IF($A43&lt;=9,"0"&amp;$A43,$A43)&amp;"排"</f>
        <v>第19排</v>
      </c>
      <c r="C43" s="53" t="str">
        <f>IF(ISERROR(VLOOKUP(C42,[1]座位安排!$C:$D,2,FALSE))=TRUE,"",VLOOKUP(C42,[1]座位安排!$C:$D,2,FALSE))</f>
        <v>學生代表</v>
      </c>
      <c r="D43" s="54" t="str">
        <f>IF(ISERROR(VLOOKUP(D42,[1]座位安排!$C:$D,2,FALSE))=TRUE,"",VLOOKUP(D42,[1]座位安排!$C:$D,2,FALSE))</f>
        <v>學生代表</v>
      </c>
      <c r="E43" s="54" t="str">
        <f>IF(ISERROR(VLOOKUP(E42,[1]座位安排!$C:$D,2,FALSE))=TRUE,"",VLOOKUP(E42,[1]座位安排!$C:$D,2,FALSE))</f>
        <v>學生代表</v>
      </c>
      <c r="F43" s="55" t="str">
        <f>IF(ISERROR(VLOOKUP(F42,[1]座位安排!$C:$D,2,FALSE))=TRUE,"",VLOOKUP(F42,[1]座位安排!$C:$D,2,FALSE))</f>
        <v>學生代表</v>
      </c>
      <c r="G43" s="54" t="str">
        <f>IF(ISERROR(VLOOKUP(G42,[1]座位安排!$C:$D,2,FALSE))=TRUE,"",VLOOKUP(G42,[1]座位安排!$C:$D,2,FALSE))</f>
        <v>學生代表</v>
      </c>
      <c r="H43" s="56" t="str">
        <f>IF(ISERROR(VLOOKUP(H42,[1]座位安排!$C:$D,2,FALSE))=TRUE,"",VLOOKUP(H42,[1]座位安排!$C:$D,2,FALSE))</f>
        <v>學生代表</v>
      </c>
      <c r="I43" s="55" t="str">
        <f>IF(ISERROR(VLOOKUP(I42,[1]座位安排!$C:$D,2,FALSE))=TRUE,"",VLOOKUP(I42,[1]座位安排!$C:$D,2,FALSE))</f>
        <v>學生代表</v>
      </c>
      <c r="J43" s="54" t="str">
        <f>IF(ISERROR(VLOOKUP(J42,[1]座位安排!$C:$D,2,FALSE))=TRUE,"",VLOOKUP(J42,[1]座位安排!$C:$D,2,FALSE))</f>
        <v>學生代表</v>
      </c>
      <c r="K43" s="57" t="str">
        <f>IF(ISERROR(VLOOKUP(K42,[1]座位安排!$C:$D,2,FALSE))=TRUE,"",VLOOKUP(K42,[1]座位安排!$C:$D,2,FALSE))</f>
        <v>學生代表</v>
      </c>
      <c r="L43" s="58" t="str">
        <f>IF(ISERROR(VLOOKUP(L42,[1]座位安排!$C:$D,2,FALSE))=TRUE,"",VLOOKUP(L42,[1]座位安排!$C:$D,2,FALSE))</f>
        <v>學生代表</v>
      </c>
      <c r="M43" s="54" t="str">
        <f>IF(ISERROR(VLOOKUP(M42,[1]座位安排!$C:$D,2,FALSE))=TRUE,"",VLOOKUP(M42,[1]座位安排!$C:$D,2,FALSE))</f>
        <v>學生代表</v>
      </c>
      <c r="N43" s="57" t="str">
        <f>IF(ISERROR(VLOOKUP(N42,[1]座位安排!$C:$D,2,FALSE))=TRUE,"",VLOOKUP(N42,[1]座位安排!$C:$D,2,FALSE))</f>
        <v>學生代表</v>
      </c>
      <c r="O43" s="58" t="str">
        <f>IF(ISERROR(VLOOKUP(O42,[1]座位安排!$C:$D,2,FALSE))=TRUE,"",VLOOKUP(O42,[1]座位安排!$C:$D,2,FALSE))</f>
        <v>學生代表</v>
      </c>
      <c r="P43" s="54" t="str">
        <f>IF(ISERROR(VLOOKUP(P42,[1]座位安排!$C:$D,2,FALSE))=TRUE,"",VLOOKUP(P42,[1]座位安排!$C:$D,2,FALSE))</f>
        <v>學生代表</v>
      </c>
      <c r="Q43" s="59" t="str">
        <f>IF(ISERROR(VLOOKUP(Q42,[1]座位安排!$C:$D,2,FALSE))=TRUE,"",VLOOKUP(Q42,[1]座位安排!$C:$D,2,FALSE))</f>
        <v>學生代表</v>
      </c>
      <c r="R43" s="19" t="str">
        <f>"第"&amp;IF($A43&lt;=9,"0"&amp;$A43,$A43)&amp;"排"</f>
        <v>第19排</v>
      </c>
    </row>
    <row r="44" spans="1:18">
      <c r="C44" s="46" t="str">
        <f t="shared" ref="C44:Q44" si="19">IF($A45&lt;=9,"0"&amp;$A45,$A45)&amp;"•"&amp;IF(C$5&lt;=9,"0"&amp;C$5,C$5)</f>
        <v>20•15</v>
      </c>
      <c r="D44" s="47" t="str">
        <f t="shared" si="19"/>
        <v>20•14</v>
      </c>
      <c r="E44" s="48" t="str">
        <f t="shared" si="19"/>
        <v>20•13</v>
      </c>
      <c r="F44" s="49" t="str">
        <f t="shared" si="19"/>
        <v>20•12</v>
      </c>
      <c r="G44" s="47" t="str">
        <f t="shared" si="19"/>
        <v>20•11</v>
      </c>
      <c r="H44" s="48" t="str">
        <f t="shared" si="19"/>
        <v>20•10</v>
      </c>
      <c r="I44" s="49" t="str">
        <f t="shared" si="19"/>
        <v>20•09</v>
      </c>
      <c r="J44" s="47" t="str">
        <f t="shared" si="19"/>
        <v>20•08</v>
      </c>
      <c r="K44" s="50" t="str">
        <f t="shared" si="19"/>
        <v>20•07</v>
      </c>
      <c r="L44" s="51" t="str">
        <f t="shared" si="19"/>
        <v>20•06</v>
      </c>
      <c r="M44" s="47" t="str">
        <f t="shared" si="19"/>
        <v>20•05</v>
      </c>
      <c r="N44" s="50" t="str">
        <f t="shared" si="19"/>
        <v>20•04</v>
      </c>
      <c r="O44" s="51" t="str">
        <f t="shared" si="19"/>
        <v>20•03</v>
      </c>
      <c r="P44" s="47" t="str">
        <f t="shared" si="19"/>
        <v>20•02</v>
      </c>
      <c r="Q44" s="52" t="str">
        <f t="shared" si="19"/>
        <v>20•01</v>
      </c>
      <c r="R44" s="1"/>
    </row>
    <row r="45" spans="1:18" s="27" customFormat="1" ht="27.6" customHeight="1" thickBot="1">
      <c r="A45" s="19">
        <v>20</v>
      </c>
      <c r="B45" s="19" t="str">
        <f>"第"&amp;IF($A45&lt;=9,"0"&amp;$A45,$A45)&amp;"排"</f>
        <v>第20排</v>
      </c>
      <c r="C45" s="53">
        <f>IF(ISERROR(VLOOKUP(C44,[1]座位安排!$C:$D,2,FALSE))=TRUE,"",VLOOKUP(C44,[1]座位安排!$C:$D,2,FALSE))</f>
        <v>0</v>
      </c>
      <c r="D45" s="54">
        <f>IF(ISERROR(VLOOKUP(D44,[1]座位安排!$C:$D,2,FALSE))=TRUE,"",VLOOKUP(D44,[1]座位安排!$C:$D,2,FALSE))</f>
        <v>0</v>
      </c>
      <c r="E45" s="54">
        <f>IF(ISERROR(VLOOKUP(E44,[1]座位安排!$C:$D,2,FALSE))=TRUE,"",VLOOKUP(E44,[1]座位安排!$C:$D,2,FALSE))</f>
        <v>0</v>
      </c>
      <c r="F45" s="55">
        <f>IF(ISERROR(VLOOKUP(F44,[1]座位安排!$C:$D,2,FALSE))=TRUE,"",VLOOKUP(F44,[1]座位安排!$C:$D,2,FALSE))</f>
        <v>0</v>
      </c>
      <c r="G45" s="54">
        <f>IF(ISERROR(VLOOKUP(G44,[1]座位安排!$C:$D,2,FALSE))=TRUE,"",VLOOKUP(G44,[1]座位安排!$C:$D,2,FALSE))</f>
        <v>0</v>
      </c>
      <c r="H45" s="54">
        <f>IF(ISERROR(VLOOKUP(H44,[1]座位安排!$C:$D,2,FALSE))=TRUE,"",VLOOKUP(H44,[1]座位安排!$C:$D,2,FALSE))</f>
        <v>0</v>
      </c>
      <c r="I45" s="55" t="str">
        <f>IF(ISERROR(VLOOKUP(I44,[1]座位安排!$C:$D,2,FALSE))=TRUE,"",VLOOKUP(I44,[1]座位安排!$C:$D,2,FALSE))</f>
        <v>學生代表</v>
      </c>
      <c r="J45" s="54" t="str">
        <f>IF(ISERROR(VLOOKUP(J44,[1]座位安排!$C:$D,2,FALSE))=TRUE,"",VLOOKUP(J44,[1]座位安排!$C:$D,2,FALSE))</f>
        <v>學生代表</v>
      </c>
      <c r="K45" s="57" t="str">
        <f>IF(ISERROR(VLOOKUP(K44,[1]座位安排!$C:$D,2,FALSE))=TRUE,"",VLOOKUP(K44,[1]座位安排!$C:$D,2,FALSE))</f>
        <v>學生代表</v>
      </c>
      <c r="L45" s="58" t="str">
        <f>IF(ISERROR(VLOOKUP(L44,[1]座位安排!$C:$D,2,FALSE))=TRUE,"",VLOOKUP(L44,[1]座位安排!$C:$D,2,FALSE))</f>
        <v>學生代表</v>
      </c>
      <c r="M45" s="54" t="str">
        <f>IF(ISERROR(VLOOKUP(M44,[1]座位安排!$C:$D,2,FALSE))=TRUE,"",VLOOKUP(M44,[1]座位安排!$C:$D,2,FALSE))</f>
        <v>學生代表</v>
      </c>
      <c r="N45" s="57" t="str">
        <f>IF(ISERROR(VLOOKUP(N44,[1]座位安排!$C:$D,2,FALSE))=TRUE,"",VLOOKUP(N44,[1]座位安排!$C:$D,2,FALSE))</f>
        <v>學生代表</v>
      </c>
      <c r="O45" s="58" t="str">
        <f>IF(ISERROR(VLOOKUP(O44,[1]座位安排!$C:$D,2,FALSE))=TRUE,"",VLOOKUP(O44,[1]座位安排!$C:$D,2,FALSE))</f>
        <v>學生代表</v>
      </c>
      <c r="P45" s="54" t="str">
        <f>IF(ISERROR(VLOOKUP(P44,[1]座位安排!$C:$D,2,FALSE))=TRUE,"",VLOOKUP(P44,[1]座位安排!$C:$D,2,FALSE))</f>
        <v>學生代表</v>
      </c>
      <c r="Q45" s="59" t="str">
        <f>IF(ISERROR(VLOOKUP(Q44,[1]座位安排!$C:$D,2,FALSE))=TRUE,"",VLOOKUP(Q44,[1]座位安排!$C:$D,2,FALSE))</f>
        <v>學生代表</v>
      </c>
      <c r="R45" s="19" t="str">
        <f>"第"&amp;IF($A45&lt;=9,"0"&amp;$A45,$A45)&amp;"排"</f>
        <v>第20排</v>
      </c>
    </row>
    <row r="46" spans="1:18" s="62" customFormat="1" ht="27.6" customHeight="1" thickBot="1">
      <c r="A46" s="60"/>
      <c r="B46" s="60"/>
      <c r="C46" s="61" t="s">
        <v>12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0"/>
    </row>
    <row r="47" spans="1:18">
      <c r="C47" s="63" t="str">
        <f t="shared" ref="C47:Q49" si="20">IF($A48&lt;=9,"0"&amp;$A48,$A48)&amp;"•"&amp;IF(C$5&lt;=9,"0"&amp;C$5,C$5)</f>
        <v>21•15</v>
      </c>
      <c r="D47" s="64" t="str">
        <f t="shared" si="20"/>
        <v>21•14</v>
      </c>
      <c r="E47" s="65" t="str">
        <f t="shared" si="20"/>
        <v>21•13</v>
      </c>
      <c r="F47" s="66" t="str">
        <f t="shared" si="20"/>
        <v>21•12</v>
      </c>
      <c r="G47" s="64" t="str">
        <f t="shared" si="20"/>
        <v>21•11</v>
      </c>
      <c r="H47" s="65" t="str">
        <f t="shared" si="20"/>
        <v>21•10</v>
      </c>
      <c r="I47" s="66" t="str">
        <f t="shared" si="20"/>
        <v>21•09</v>
      </c>
      <c r="J47" s="64" t="str">
        <f t="shared" si="20"/>
        <v>21•08</v>
      </c>
      <c r="K47" s="67" t="str">
        <f t="shared" si="20"/>
        <v>21•07</v>
      </c>
      <c r="L47" s="68" t="str">
        <f t="shared" si="20"/>
        <v>21•06</v>
      </c>
      <c r="M47" s="64" t="str">
        <f t="shared" si="20"/>
        <v>21•05</v>
      </c>
      <c r="N47" s="67" t="str">
        <f t="shared" si="20"/>
        <v>21•04</v>
      </c>
      <c r="O47" s="64" t="str">
        <f t="shared" si="20"/>
        <v>21•03</v>
      </c>
      <c r="P47" s="64" t="str">
        <f t="shared" si="20"/>
        <v>21•02</v>
      </c>
      <c r="Q47" s="69" t="str">
        <f t="shared" si="20"/>
        <v>21•01</v>
      </c>
      <c r="R47" s="1"/>
    </row>
    <row r="48" spans="1:18" s="27" customFormat="1" ht="27.6" customHeight="1" thickBot="1">
      <c r="A48" s="19">
        <v>21</v>
      </c>
      <c r="B48" s="19" t="str">
        <f>"第"&amp;IF($A48&lt;=9,"0"&amp;$A48,$A48)&amp;"排"</f>
        <v>第21排</v>
      </c>
      <c r="C48" s="70" t="str">
        <f>IF(ISERROR(VLOOKUP(C47,[1]座位安排!$C:$D,2,FALSE))=TRUE,"",VLOOKUP(C47,[1]座位安排!$C:$D,2,FALSE))</f>
        <v>張瓊文</v>
      </c>
      <c r="D48" s="71" t="str">
        <f>IF(ISERROR(VLOOKUP(D47,[1]座位安排!$C:$D,2,FALSE))=TRUE,"",VLOOKUP(D47,[1]座位安排!$C:$D,2,FALSE))</f>
        <v>何品儀</v>
      </c>
      <c r="E48" s="72" t="str">
        <f>IF(ISERROR(VLOOKUP(E47,[1]座位安排!$C:$D,2,FALSE))=TRUE,"",VLOOKUP(E47,[1]座位安排!$C:$D,2,FALSE))</f>
        <v>王仁峻</v>
      </c>
      <c r="F48" s="73" t="str">
        <f>IF(ISERROR(VLOOKUP(F47,[1]座位安排!$C:$D,2,FALSE))=TRUE,"",VLOOKUP(F47,[1]座位安排!$C:$D,2,FALSE))</f>
        <v>江孟璇</v>
      </c>
      <c r="G48" s="71" t="str">
        <f>IF(ISERROR(VLOOKUP(G47,[1]座位安排!$C:$D,2,FALSE))=TRUE,"",VLOOKUP(G47,[1]座位安排!$C:$D,2,FALSE))</f>
        <v>莊喻婷</v>
      </c>
      <c r="H48" s="72" t="str">
        <f>IF(ISERROR(VLOOKUP(H47,[1]座位安排!$C:$D,2,FALSE))=TRUE,"",VLOOKUP(H47,[1]座位安排!$C:$D,2,FALSE))</f>
        <v>王嘉彬</v>
      </c>
      <c r="I48" s="73" t="str">
        <f>IF(ISERROR(VLOOKUP(I47,[1]座位安排!$C:$D,2,FALSE))=TRUE,"",VLOOKUP(I47,[1]座位安排!$C:$D,2,FALSE))</f>
        <v>蔡天盛</v>
      </c>
      <c r="J48" s="71" t="str">
        <f>IF(ISERROR(VLOOKUP(J47,[1]座位安排!$C:$D,2,FALSE))=TRUE,"",VLOOKUP(J47,[1]座位安排!$C:$D,2,FALSE))</f>
        <v>賴容軒</v>
      </c>
      <c r="K48" s="74" t="str">
        <f>IF(ISERROR(VLOOKUP(K47,[1]座位安排!$C:$D,2,FALSE))=TRUE,"",VLOOKUP(K47,[1]座位安排!$C:$D,2,FALSE))</f>
        <v>蔡銘怡</v>
      </c>
      <c r="L48" s="75" t="str">
        <f>IF(ISERROR(VLOOKUP(L47,[1]座位安排!$C:$D,2,FALSE))=TRUE,"",VLOOKUP(L47,[1]座位安排!$C:$D,2,FALSE))</f>
        <v>宋東諺</v>
      </c>
      <c r="M48" s="71" t="str">
        <f>IF(ISERROR(VLOOKUP(M47,[1]座位安排!$C:$D,2,FALSE))=TRUE,"",VLOOKUP(M47,[1]座位安排!$C:$D,2,FALSE))</f>
        <v>陳易郁</v>
      </c>
      <c r="N48" s="74" t="str">
        <f>IF(ISERROR(VLOOKUP(N47,[1]座位安排!$C:$D,2,FALSE))=TRUE,"",VLOOKUP(N47,[1]座位安排!$C:$D,2,FALSE))</f>
        <v>黃靖</v>
      </c>
      <c r="O48" s="71" t="str">
        <f>IF(ISERROR(VLOOKUP(O47,[1]座位安排!$C:$D,2,FALSE))=TRUE,"",VLOOKUP(O47,[1]座位安排!$C:$D,2,FALSE))</f>
        <v>胡湘郇</v>
      </c>
      <c r="P48" s="71" t="str">
        <f>IF(ISERROR(VLOOKUP(P47,[1]座位安排!$C:$D,2,FALSE))=TRUE,"",VLOOKUP(P47,[1]座位安排!$C:$D,2,FALSE))</f>
        <v>莊玉立</v>
      </c>
      <c r="Q48" s="76" t="str">
        <f>IF(ISERROR(VLOOKUP(Q47,[1]座位安排!$C:$D,2,FALSE))=TRUE,"",VLOOKUP(Q47,[1]座位安排!$C:$D,2,FALSE))</f>
        <v>陳莎莉</v>
      </c>
      <c r="R48" s="19" t="str">
        <f>"第"&amp;IF($A48&lt;=9,"0"&amp;$A48,$A48)&amp;"排"</f>
        <v>第21排</v>
      </c>
    </row>
    <row r="49" spans="1:18">
      <c r="A49" s="3"/>
      <c r="B49" s="27" t="str">
        <f>IF([1]設定檔!B5="","",[1]設定檔!A5&amp;"："&amp;[1]設定檔!B5)</f>
        <v/>
      </c>
      <c r="C49" s="63" t="str">
        <f t="shared" si="20"/>
        <v>22•15</v>
      </c>
      <c r="D49" s="64" t="str">
        <f t="shared" si="20"/>
        <v>22•14</v>
      </c>
      <c r="E49" s="65" t="str">
        <f t="shared" si="20"/>
        <v>22•13</v>
      </c>
      <c r="F49" s="66" t="str">
        <f t="shared" si="20"/>
        <v>22•12</v>
      </c>
      <c r="G49" s="64" t="str">
        <f t="shared" si="20"/>
        <v>22•11</v>
      </c>
      <c r="H49" s="65" t="str">
        <f t="shared" si="20"/>
        <v>22•10</v>
      </c>
      <c r="I49" s="66" t="str">
        <f t="shared" si="20"/>
        <v>22•09</v>
      </c>
      <c r="J49" s="64" t="str">
        <f t="shared" si="20"/>
        <v>22•08</v>
      </c>
      <c r="K49" s="67" t="str">
        <f t="shared" si="20"/>
        <v>22•07</v>
      </c>
      <c r="L49" s="68" t="str">
        <f t="shared" si="20"/>
        <v>22•06</v>
      </c>
      <c r="M49" s="64" t="str">
        <f t="shared" si="20"/>
        <v>22•05</v>
      </c>
      <c r="N49" s="67" t="str">
        <f t="shared" si="20"/>
        <v>22•04</v>
      </c>
      <c r="O49" s="64" t="str">
        <f t="shared" si="20"/>
        <v>22•03</v>
      </c>
      <c r="P49" s="64" t="str">
        <f t="shared" si="20"/>
        <v>22•02</v>
      </c>
      <c r="Q49" s="69" t="str">
        <f t="shared" si="20"/>
        <v>22•01</v>
      </c>
      <c r="R49" s="27"/>
    </row>
    <row r="50" spans="1:18" ht="27" customHeight="1" thickBot="1">
      <c r="A50" s="3">
        <v>22</v>
      </c>
      <c r="B50" s="19" t="s">
        <v>13</v>
      </c>
      <c r="C50" s="70">
        <f>IF(ISERROR(VLOOKUP(C49,[1]座位安排!$C:$D,2,FALSE))=TRUE,"",VLOOKUP(C49,[1]座位安排!$C:$D,2,FALSE))</f>
        <v>0</v>
      </c>
      <c r="D50" s="71">
        <f>IF(ISERROR(VLOOKUP(D49,[1]座位安排!$C:$D,2,FALSE))=TRUE,"",VLOOKUP(D49,[1]座位安排!$C:$D,2,FALSE))</f>
        <v>0</v>
      </c>
      <c r="E50" s="72">
        <f>IF(ISERROR(VLOOKUP(E49,[1]座位安排!$C:$D,2,FALSE))=TRUE,"",VLOOKUP(E49,[1]座位安排!$C:$D,2,FALSE))</f>
        <v>0</v>
      </c>
      <c r="F50" s="73">
        <f>IF(ISERROR(VLOOKUP(F49,[1]座位安排!$C:$D,2,FALSE))=TRUE,"",VLOOKUP(F49,[1]座位安排!$C:$D,2,FALSE))</f>
        <v>0</v>
      </c>
      <c r="G50" s="71">
        <f>IF(ISERROR(VLOOKUP(G49,[1]座位安排!$C:$D,2,FALSE))=TRUE,"",VLOOKUP(G49,[1]座位安排!$C:$D,2,FALSE))</f>
        <v>0</v>
      </c>
      <c r="H50" s="72">
        <f>IF(ISERROR(VLOOKUP(H49,[1]座位安排!$C:$D,2,FALSE))=TRUE,"",VLOOKUP(H49,[1]座位安排!$C:$D,2,FALSE))</f>
        <v>0</v>
      </c>
      <c r="I50" s="73" t="str">
        <f>IF(ISERROR(VLOOKUP(I49,[1]座位安排!$C:$D,2,FALSE))=TRUE,"",VLOOKUP(I49,[1]座位安排!$C:$D,2,FALSE))</f>
        <v>楊靜芬</v>
      </c>
      <c r="J50" s="71" t="str">
        <f>IF(ISERROR(VLOOKUP(J49,[1]座位安排!$C:$D,2,FALSE))=TRUE,"",VLOOKUP(J49,[1]座位安排!$C:$D,2,FALSE))</f>
        <v>鄭志明</v>
      </c>
      <c r="K50" s="74" t="str">
        <f>IF(ISERROR(VLOOKUP(K49,[1]座位安排!$C:$D,2,FALSE))=TRUE,"",VLOOKUP(K49,[1]座位安排!$C:$D,2,FALSE))</f>
        <v>李妙俞</v>
      </c>
      <c r="L50" s="75" t="str">
        <f>IF(ISERROR(VLOOKUP(L49,[1]座位安排!$C:$D,2,FALSE))=TRUE,"",VLOOKUP(L49,[1]座位安排!$C:$D,2,FALSE))</f>
        <v>黃智懋</v>
      </c>
      <c r="M50" s="71" t="str">
        <f>IF(ISERROR(VLOOKUP(M49,[1]座位安排!$C:$D,2,FALSE))=TRUE,"",VLOOKUP(M49,[1]座位安排!$C:$D,2,FALSE))</f>
        <v>陳泓竣</v>
      </c>
      <c r="N50" s="74" t="str">
        <f>IF(ISERROR(VLOOKUP(N49,[1]座位安排!$C:$D,2,FALSE))=TRUE,"",VLOOKUP(N49,[1]座位安排!$C:$D,2,FALSE))</f>
        <v>鄭素晴</v>
      </c>
      <c r="O50" s="71" t="str">
        <f>IF(ISERROR(VLOOKUP(O49,[1]座位安排!$C:$D,2,FALSE))=TRUE,"",VLOOKUP(O49,[1]座位安排!$C:$D,2,FALSE))</f>
        <v>呂玉茹</v>
      </c>
      <c r="P50" s="71" t="str">
        <f>IF(ISERROR(VLOOKUP(P49,[1]座位安排!$C:$D,2,FALSE))=TRUE,"",VLOOKUP(P49,[1]座位安排!$C:$D,2,FALSE))</f>
        <v>蕭文青</v>
      </c>
      <c r="Q50" s="76" t="str">
        <f>IF(ISERROR(VLOOKUP(Q49,[1]座位安排!$C:$D,2,FALSE))=TRUE,"",VLOOKUP(Q49,[1]座位安排!$C:$D,2,FALSE))</f>
        <v>張世勇</v>
      </c>
      <c r="R50" s="19" t="s">
        <v>13</v>
      </c>
    </row>
    <row r="51" spans="1:18">
      <c r="B51" s="27" t="str">
        <f>IF([1]設定檔!B8="","",[1]設定檔!A8&amp;"："&amp;[1]設定檔!B8)</f>
        <v/>
      </c>
      <c r="C51" s="27"/>
      <c r="D51" s="27"/>
      <c r="E51" s="27"/>
      <c r="F51" s="27"/>
      <c r="G51" s="27"/>
      <c r="H51" s="27"/>
      <c r="I51" s="27"/>
      <c r="J51" s="27"/>
    </row>
    <row r="53" spans="1:18">
      <c r="B53" s="27" t="str">
        <f>IF([1]設定檔!B10="","",[1]設定檔!A10&amp;"："&amp;[1]設定檔!B10)</f>
        <v/>
      </c>
    </row>
  </sheetData>
  <mergeCells count="3">
    <mergeCell ref="C1:Q1"/>
    <mergeCell ref="Q2:R2"/>
    <mergeCell ref="C46:Q46"/>
  </mergeCells>
  <phoneticPr fontId="1" type="noConversion"/>
  <conditionalFormatting sqref="C1:C2 C46 C52:Q65534 K51:Q51 B49 D3:H3 N3:O3 C4:Q45 C47:Q50 B51 J3:L3">
    <cfRule type="cellIs" dxfId="6" priority="7" stopIfTrue="1" operator="equal">
      <formula>0</formula>
    </cfRule>
  </conditionalFormatting>
  <conditionalFormatting sqref="C9:Q9 C11:Q11 C13:Q13 C15:Q15 C17:Q17 C19:Q19 C21:Q21 C23:Q23 C25:Q25 C27:Q27 C29:Q29 C31:Q31 C7:Q7">
    <cfRule type="cellIs" dxfId="5" priority="6" stopIfTrue="1" operator="equal">
      <formula>#N/A</formula>
    </cfRule>
  </conditionalFormatting>
  <conditionalFormatting sqref="C33:Q33 C35:Q35 C37:Q37 C39:Q39 C43:Q43 C46 C41:Q41 C48:Q48 C45:Q45 C50:Q50">
    <cfRule type="cellIs" dxfId="4" priority="5" stopIfTrue="1" operator="equal">
      <formula>#N/A</formula>
    </cfRule>
  </conditionalFormatting>
  <conditionalFormatting sqref="Q3">
    <cfRule type="cellIs" dxfId="3" priority="4" stopIfTrue="1" operator="equal">
      <formula>0</formula>
    </cfRule>
  </conditionalFormatting>
  <conditionalFormatting sqref="M3">
    <cfRule type="cellIs" dxfId="2" priority="3" stopIfTrue="1" operator="equal">
      <formula>0</formula>
    </cfRule>
  </conditionalFormatting>
  <conditionalFormatting sqref="B53">
    <cfRule type="cellIs" dxfId="1" priority="2" stopIfTrue="1" operator="equal">
      <formula>0</formula>
    </cfRule>
  </conditionalFormatting>
  <conditionalFormatting sqref="I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何品儀</dc:creator>
  <cp:lastModifiedBy>何品儀</cp:lastModifiedBy>
  <dcterms:created xsi:type="dcterms:W3CDTF">2026-01-26T03:59:42Z</dcterms:created>
  <dcterms:modified xsi:type="dcterms:W3CDTF">2026-01-26T04:00:38Z</dcterms:modified>
</cp:coreProperties>
</file>